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<sst xmlns="http://schemas.openxmlformats.org/spreadsheetml/2006/main">
  <si>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СОГЛАСОВАНО</t>
  </si>
  <si>
    <t>УТВЕРЖДАЮ</t>
  </si>
  <si>
    <t>Заведующий</t>
  </si>
  <si>
    <t>(наименование должности лица, утверждающего документ)</t>
  </si>
  <si>
    <t>В.М. Пегушин</t>
  </si>
  <si>
    <t>МБДОУ "Сказка" х. Таврический</t>
  </si>
  <si>
    <t>(подпись)</t>
  </si>
  <si>
    <t>(расшифровка подписи)</t>
  </si>
  <si>
    <t>(наименование учреждения)</t>
  </si>
  <si>
    <t>"_____" _____________ ______ г.</t>
  </si>
  <si>
    <t>Е.А. Токарева</t>
  </si>
  <si>
    <t>(дата утверждения)</t>
  </si>
  <si>
    <t>План</t>
  </si>
  <si>
    <t>финансово-хозяйственной деятельности на 2024 год </t>
  </si>
  <si>
    <t>(на 2024 год и плановый период 2025-2026 годов)</t>
  </si>
  <si>
    <t>КОДЫ</t>
  </si>
  <si>
    <t>от "27" декабря 2024 г.</t>
  </si>
  <si>
    <t>Дата</t>
  </si>
  <si>
    <t>27.12.2024</t>
  </si>
  <si>
    <t>по Сводному реестру</t>
  </si>
  <si>
    <t>60313318</t>
  </si>
  <si>
    <t>Орган, осуществляющий функции и полномочия учредителя</t>
  </si>
  <si>
    <t>Управление образования Администрации Неклиновского района</t>
  </si>
  <si>
    <t>глава по БК</t>
  </si>
  <si>
    <t>907</t>
  </si>
  <si>
    <t>603У8393</t>
  </si>
  <si>
    <t>ИНН</t>
  </si>
  <si>
    <t>6123011726</t>
  </si>
  <si>
    <t>Учреждение</t>
  </si>
  <si>
    <t>Муниципальное бюджетное дошкольное образовательное учреждение детский сад "Сказка" х. Таврический</t>
  </si>
  <si>
    <t>КПП</t>
  </si>
  <si>
    <t>612301001</t>
  </si>
  <si>
    <t>Единица измерения:</t>
  </si>
  <si>
    <t>руб.</t>
  </si>
  <si>
    <t>по ОКЕИ</t>
  </si>
  <si>
    <t>383</t>
  </si>
  <si>
    <t>Подписано. Заверено ЭП.</t>
  </si>
  <si>
    <t>ФИО: Пегушин Владимир Михайлович</t>
  </si>
  <si>
    <t>ФИО: Токарева Екатерина Александровна</t>
  </si>
  <si>
    <t>Должность: Начальник</t>
  </si>
  <si>
    <t>Должность: Заведующий</t>
  </si>
  <si>
    <t>Действует c 04.12.2023 15:51:00 по: 26.02.2025 15:51:00</t>
  </si>
  <si>
    <t>Действует c 10.10.2024 08:42:41 по: 03.01.2026 08:42:41</t>
  </si>
  <si>
    <t>Серийный номер: 5F9FD80752609D3FFC5FC0139AF6192D41EA9340</t>
  </si>
  <si>
    <t>Серийный номер: B0FF895F4BF581718890CBCA676DBE4A7083959D</t>
  </si>
  <si>
    <t>Издатель: Казначейство России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</si>
  <si>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</si>
  <si>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</si>
  <si>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</si>
  <si>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</si>
  <si>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</si>
  <si>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</si>
  <si>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</si>
  <si>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</si>
  <si>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</si>
  <si>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</si>
  <si>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</si>
  <si>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</si>
  <si>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</si>
  <si>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</si>
  <si>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</si>
  <si>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</si>
  <si>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</si>
  <si>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</si>
  <si>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</si>
  <si>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</si>
  <si>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</si>
  <si>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</si>
  <si>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из них:
доходы от операционной аренды</t>
  </si>
  <si>
    <t>1100.1</t>
  </si>
  <si>
    <t>Доходы от финансовой аренды</t>
  </si>
  <si>
    <t>1100.2</t>
  </si>
  <si>
    <t>Платежи при пользовании природными ресурсами</t>
  </si>
  <si>
    <t>1100.3</t>
  </si>
  <si>
    <t>Проценты по депозитам, остаткам денежных средств</t>
  </si>
  <si>
    <t>1100.4</t>
  </si>
  <si>
    <t>Проценты по предоставленным заимствованиям</t>
  </si>
  <si>
    <t>1100.5</t>
  </si>
  <si>
    <t>Проценты по иным финансовым инструментам</t>
  </si>
  <si>
    <t>1100.6</t>
  </si>
  <si>
    <t>Дивиденды от объектов инвестирования</t>
  </si>
  <si>
    <t>1100.7</t>
  </si>
  <si>
    <t>Доходы от предоставления неисключительных прав на результаты интеллектуальной деятельности и средства индивидуализации</t>
  </si>
  <si>
    <t>1100.8</t>
  </si>
  <si>
    <t>Иные доходы от собственности</t>
  </si>
  <si>
    <t>1100.9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</si>
  <si>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</si>
  <si>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</si>
  <si>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</si>
  <si>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</si>
  <si>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муниципального задания за счет средств бюджета Неклиновского района</t>
  </si>
  <si>
    <t>1210</t>
  </si>
  <si>
    <t>доходы от оказания платных услуг в рамках уставной деятельности</t>
  </si>
  <si>
    <t>1230.1</t>
  </si>
  <si>
    <t>плата за предоставление информации из государственных источников (реестров)</t>
  </si>
  <si>
    <t>1230.2</t>
  </si>
  <si>
    <t>доходы от компенсации затрат</t>
  </si>
  <si>
    <t>1230.3</t>
  </si>
  <si>
    <t>доходы по условным арендным платежам</t>
  </si>
  <si>
    <t>1230.4</t>
  </si>
  <si>
    <t>доходы бюджета от возврата дебиторской задолженности прошлых лет</t>
  </si>
  <si>
    <t>1230.5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</si>
  <si>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</si>
  <si>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</si>
  <si>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</si>
  <si>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</si>
  <si>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1300.1</t>
  </si>
  <si>
    <t>доходы от штрафных санкций по долговым обязательствам</t>
  </si>
  <si>
    <t>1300.2</t>
  </si>
  <si>
    <t>страховое возмещение</t>
  </si>
  <si>
    <t>1300.3</t>
  </si>
  <si>
    <t>возмещение ущерба имуществу (за искл. страховых возмещений)</t>
  </si>
  <si>
    <t>1300.4</t>
  </si>
  <si>
    <t>прочие доходы от сумм принудительного изъятия</t>
  </si>
  <si>
    <t>1300.5</t>
  </si>
  <si>
    <t>безвозмездные денежные поступления, всего: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</si>
  <si>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</si>
  <si>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</si>
  <si>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</si>
  <si>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</si>
  <si>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</si>
  <si>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</si>
  <si>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прочие безвозмездные поступления</t>
  </si>
  <si>
    <t>1430</t>
  </si>
  <si>
    <t>прочие доходы, всего</t>
  </si>
  <si>
    <t>1500</t>
  </si>
  <si>
    <t>180</t>
  </si>
  <si>
    <t>Невыясненные поступления</t>
  </si>
  <si>
    <t>1510.1</t>
  </si>
  <si>
    <t>Доходы от безвозмездного права пользования</t>
  </si>
  <si>
    <t>1510.2</t>
  </si>
  <si>
    <t>Доходы от сдачи цветных металлов</t>
  </si>
  <si>
    <t>1510.3</t>
  </si>
  <si>
    <t>доходы от операций с активами, всего</t>
  </si>
  <si>
    <t>1900</t>
  </si>
  <si>
    <t>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</si>
  <si>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</si>
  <si>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</si>
  <si>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</si>
  <si>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</si>
  <si>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</si>
  <si>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</si>
  <si>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</si>
  <si>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</si>
  <si>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</si>
  <si>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</si>
  <si>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</si>
  <si>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</si>
  <si>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</si>
  <si>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</si>
  <si>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</si>
  <si>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</si>
  <si>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</si>
  <si>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</si>
  <si>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</si>
  <si>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</si>
  <si>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</si>
  <si>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</si>
  <si>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</si>
  <si>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</si>
  <si>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</si>
  <si>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</si>
  <si>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</si>
  <si>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</si>
  <si>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</si>
  <si>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</si>
  <si>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</si>
  <si>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</si>
  <si>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</si>
  <si>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</si>
  <si>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</si>
  <si>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</si>
  <si>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</si>
  <si>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</si>
  <si>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</si>
  <si>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</si>
  <si>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</si>
  <si>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</si>
  <si>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</si>
  <si>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</si>
  <si>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</si>
  <si>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</si>
  <si>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</si>
  <si>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</si>
  <si>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</si>
  <si>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</si>
  <si>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</si>
  <si>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</si>
  <si>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</si>
  <si>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</si>
  <si>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</si>
  <si>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</si>
  <si>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</si>
  <si>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</si>
  <si>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</si>
  <si>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</si>
  <si>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</si>
  <si>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</si>
  <si>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</si>
  <si>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</si>
  <si>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</si>
  <si>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</si>
  <si>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</si>
  <si>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</si>
  <si>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</si>
  <si>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</si>
  <si>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</si>
  <si>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</si>
  <si>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</si>
  <si>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</si>
  <si>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безвозмедные перечисления организациям</t>
  </si>
  <si>
    <t>2400</t>
  </si>
  <si>
    <t>из них:
гранты, предоставляемые бюджетным учреждениям</t>
  </si>
  <si>
    <t>2410</t>
  </si>
  <si>
    <t>613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</si>
  <si>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</si>
  <si>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</si>
  <si>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</si>
  <si>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</si>
  <si>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</si>
  <si>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</si>
  <si>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из них:
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</si>
  <si>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</si>
  <si>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</si>
  <si>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</si>
  <si>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</si>
  <si>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</si>
  <si>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</si>
  <si>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</si>
  <si>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</si>
  <si>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</si>
  <si>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</si>
  <si>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</si>
  <si>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</si>
  <si>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</si>
  <si>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всего: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</si>
  <si>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</si>
  <si>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</si>
  <si>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</si>
  <si>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</si>
  <si>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</si>
  <si>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</si>
  <si>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</si>
  <si>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</si>
  <si>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</si>
  <si>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</si>
  <si>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</si>
  <si>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</si>
  <si>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</si>
  <si>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</si>
  <si>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2640.1</t>
  </si>
  <si>
    <t>услуги связи</t>
  </si>
  <si>
    <t>2640.2</t>
  </si>
  <si>
    <t>транспортные услуги</t>
  </si>
  <si>
    <t>2640.3</t>
  </si>
  <si>
    <t>коммунальные услуги</t>
  </si>
  <si>
    <t>2640.4</t>
  </si>
  <si>
    <t>страхование</t>
  </si>
  <si>
    <t>2640.13</t>
  </si>
  <si>
    <t>арендная плата за пользование имуществом</t>
  </si>
  <si>
    <t>2640.5</t>
  </si>
  <si>
    <t>работы, услуги по содержанию имущества</t>
  </si>
  <si>
    <t>2640.6</t>
  </si>
  <si>
    <t>прочие работы,услуги</t>
  </si>
  <si>
    <t>2640.7</t>
  </si>
  <si>
    <t>увеличение стоимости основных средств</t>
  </si>
  <si>
    <t>2640.9</t>
  </si>
  <si>
    <t>услуги, работы для целей капитальных вложений</t>
  </si>
  <si>
    <t>2640.8</t>
  </si>
  <si>
    <t>увеличение стоимости нематериальных активов</t>
  </si>
  <si>
    <t>2640.10</t>
  </si>
  <si>
    <t>увеличение стоимости продуктов питания</t>
  </si>
  <si>
    <t>2640.14</t>
  </si>
  <si>
    <t>342</t>
  </si>
  <si>
    <t>увеличение стоимости горюче-смазочных материалов</t>
  </si>
  <si>
    <t>2640.15</t>
  </si>
  <si>
    <t>343</t>
  </si>
  <si>
    <t>увеличение стоимости строительных материалов</t>
  </si>
  <si>
    <t>2640.16</t>
  </si>
  <si>
    <t>344</t>
  </si>
  <si>
    <t>увеличение стоимости мягкого инвентаря</t>
  </si>
  <si>
    <t>2640.17</t>
  </si>
  <si>
    <t>345</t>
  </si>
  <si>
    <t>увеличение стоимости прочих оборотных запасов</t>
  </si>
  <si>
    <t>2640.18</t>
  </si>
  <si>
    <t>346</t>
  </si>
  <si>
    <t>увеличение стоимости материальных запасов для целей кап. вложений</t>
  </si>
  <si>
    <t>2640.19</t>
  </si>
  <si>
    <t>347</t>
  </si>
  <si>
    <t>увеличение стоимости прочих материальных запасов однократного применения</t>
  </si>
  <si>
    <t>2640.20</t>
  </si>
  <si>
    <t>349</t>
  </si>
  <si>
    <t>увеличение стоимости прав на интеллектуальную деятельности с неопред. сроком</t>
  </si>
  <si>
    <t>2640.11</t>
  </si>
  <si>
    <t>закупка энергетических ресурсов</t>
  </si>
  <si>
    <t>2641</t>
  </si>
  <si>
    <t>247</t>
  </si>
  <si>
    <t>2641.1</t>
  </si>
  <si>
    <t>увеличение стоимости неисключительных прав интел. деятельности</t>
  </si>
  <si>
    <t>2640.12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</si>
  <si>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</si>
  <si>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</si>
  <si>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</si>
  <si>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</si>
  <si>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</si>
  <si>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</si>
  <si>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</si>
  <si>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</si>
  <si>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</si>
  <si>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</si>
  <si>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</si>
  <si>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</si>
  <si>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</si>
  <si>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</si>
  <si>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</si>
  <si>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</si>
  <si>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</si>
  <si>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</si>
  <si>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</si>
  <si>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</si>
  <si>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х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</si>
  <si>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</si>
  <si>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</si>
  <si>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</si>
  <si>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</si>
  <si>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</si>
  <si>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</si>
  <si>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</si>
  <si>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</si>
  <si>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</si>
  <si>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</si>
  <si>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</si>
  <si>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</si>
  <si>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</si>
  <si>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</si>
  <si>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</si>
  <si>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</si>
  <si>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</si>
  <si>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</si>
  <si>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</si>
  <si>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</si>
  <si>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</si>
  <si>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</si>
  <si>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</si>
  <si>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</si>
  <si>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</si>
  <si>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</si>
  <si>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</si>
  <si>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</si>
  <si>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</si>
  <si>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</si>
  <si>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</si>
  <si>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</si>
  <si>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</si>
  <si>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</si>
  <si>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</si>
  <si>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</si>
  <si>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</si>
  <si>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</si>
  <si>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</si>
  <si>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</si>
  <si>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</si>
  <si>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</si>
  <si>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</si>
  <si>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</si>
  <si>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</si>
  <si>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</si>
  <si>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</si>
  <si>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</si>
  <si>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</si>
  <si>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</si>
  <si>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</si>
  <si>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</si>
  <si>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</si>
  <si>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</si>
  <si>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</si>
  <si>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</si>
  <si>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</si>
  <si>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</si>
  <si>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</si>
  <si>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</si>
  <si>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</si>
  <si>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</si>
  <si>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</si>
  <si>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</si>
  <si>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</si>
  <si>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</si>
  <si>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</si>
  <si>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</si>
  <si>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</si>
  <si>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</si>
  <si>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</si>
  <si>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</si>
  <si>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</si>
  <si>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</si>
  <si>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</si>
  <si>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</si>
  <si>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</si>
  <si>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</si>
  <si>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</si>
  <si>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</si>
  <si>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</si>
  <si>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</si>
  <si>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</si>
  <si>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</si>
  <si>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</si>
  <si>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</si>
  <si>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</si>
  <si>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</si>
  <si>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</si>
  <si>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</si>
  <si>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Начальник</t>
  </si>
  <si>
    <t>(наименование должности уполномоченного лица органа-учредителя)</t>
  </si>
  <si>
    <t>М.П.</t>
  </si>
  <si>
    <t>Приложение № 2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</si>
  <si>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</si>
  <si>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</si>
  <si>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</si>
  <si>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</si>
  <si>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</si>
  <si>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</si>
  <si>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</si>
  <si>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</si>
  <si>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</si>
  <si>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</si>
  <si>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</si>
  <si>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</si>
  <si>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</si>
  <si>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</si>
  <si>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</si>
  <si>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</si>
  <si>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</si>
  <si>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</si>
  <si>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</si>
  <si>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</si>
  <si>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</si>
  <si>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</si>
  <si>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</si>
  <si>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</si>
  <si>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[Руководитель], [не выбрано], [Заведующий],</t>
  </si>
  <si>
    <t>[Специалисты], [не выбрано], [Воспитатели],</t>
  </si>
  <si>
    <t>[Специалисты], [не выбрано], [Муз.работник],</t>
  </si>
  <si>
    <t>[Служащие], [не выбрано], [Мл.воспитатель],</t>
  </si>
  <si>
    <t>[Служащие], [не выбрано], [Делопроизводитель],</t>
  </si>
  <si>
    <t>[Рабочие], [не выбрано], [Повар],</t>
  </si>
  <si>
    <t>[Рабочие], [не выбрано], [Машинист по стирке белья],</t>
  </si>
  <si>
    <t>[Рабочие], [не выбрано], [Сторож],</t>
  </si>
  <si>
    <t>[Рабочие], [не выбрано], [Кочегар],</t>
  </si>
  <si>
    <t>Итого: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</si>
  <si>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</si>
  <si>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</si>
  <si>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</si>
  <si>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</si>
  <si>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</si>
  <si>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</si>
  <si>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</si>
  <si>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</si>
  <si>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</si>
  <si>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</si>
  <si>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</si>
  <si>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</si>
  <si>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</si>
  <si>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</si>
  <si>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</si>
  <si>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1.3. Расчеты (обоснования) выплат персоналу по уходу за ребенком (266)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</si>
  <si>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</si>
  <si>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</si>
  <si>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</si>
  <si>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</si>
  <si>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пенсионное страхование], [ПЕД],</t>
  </si>
  <si>
    <t>[Страховые взносы на обязательное пенсионное страхование], [АУП],</t>
  </si>
  <si>
    <t>[Страховые взносы на обязательное пенсионное страхование],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</si>
  <si>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</si>
  <si>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(296)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</si>
  <si>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</si>
  <si>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</si>
  <si>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</si>
  <si>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[Уплата иных платежей (853)], [Компенсация за задержку зарплаты]</t>
  </si>
  <si>
    <t>3. Расчеты (обоснования) расходов на оплату налога на имущество, налога на землю и прочих налогов и сборов (291)</t>
  </si>
  <si>
    <t>[Земельный налог (851)]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</si>
  <si>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</si>
  <si>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</si>
  <si>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приносящая доход деятельность (собственные доходы учреждения)</t>
  </si>
  <si>
    <t>6. Расчеты (обоснования) расходов на закупки товаров, работ, услуг (342)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</si>
  <si>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</si>
  <si>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</si>
  <si>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</si>
  <si>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</si>
  <si>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[лимиты] [342]</t>
  </si>
  <si>
    <t>Итого по карточке:</t>
  </si>
  <si>
    <t>[Расходы на закупки товаров, работ, услуг] [342/90] [342]</t>
  </si>
  <si>
    <t>28</t>
  </si>
  <si>
    <t>30</t>
  </si>
  <si>
    <t>40</t>
  </si>
  <si>
    <t>[Расходы на закупки товаров, работ, услуг] [342/00] [342]</t>
  </si>
  <si>
    <t>41</t>
  </si>
  <si>
    <t>42</t>
  </si>
  <si>
    <t>55</t>
  </si>
  <si>
    <t>58</t>
  </si>
  <si>
    <t>59</t>
  </si>
  <si>
    <t>60</t>
  </si>
  <si>
    <t>63</t>
  </si>
  <si>
    <t>64</t>
  </si>
  <si>
    <t>65</t>
  </si>
  <si>
    <t>66</t>
  </si>
  <si>
    <t>67</t>
  </si>
  <si>
    <t>68</t>
  </si>
  <si>
    <t>69</t>
  </si>
  <si>
    <t>Всего:</t>
  </si>
  <si>
    <t>6. Расчеты (обоснования) расходов на закупки товаров, работ, услуг (221)</t>
  </si>
  <si>
    <t>13</t>
  </si>
  <si>
    <t>[Расходы на закупки товаров, работ, услуг] [221/92] [221] [Реализация ООП ДО (от 3 до 8 лет) [СУБЪЕКТ РФ]]</t>
  </si>
  <si>
    <t>2023</t>
  </si>
  <si>
    <t>29</t>
  </si>
  <si>
    <t>[Расходы на закупки товаров, работ, услуг] [221//92] [221] [Реализация ООП ДО (от 3 до 8 лет) [СУБЪЕКТ РФ]]</t>
  </si>
  <si>
    <t>6. Расчеты (обоснования) расходов на закупки товаров, работ, услуг (223)</t>
  </si>
  <si>
    <t>18</t>
  </si>
  <si>
    <t>[Расходы на закупки товаров, работ, услуг] [223/00] [223] [Реализация ООП ДО (от 3 до 8 лет) [МУНИЦИПАЛИТЕТ]]</t>
  </si>
  <si>
    <t>6. Расчеты (обоснования) расходов на закупки товаров, работ, услуг (225)</t>
  </si>
  <si>
    <t>[Расходы на закупки товаров, работ, услуг] [лимиты] [225] [Реализация ООП ДО (от 3 до 8 лет) [МУНИЦИПАЛИТЕТ]] [пож]</t>
  </si>
  <si>
    <t>[Расходы на закупки товаров, работ, услуг] [лимиты] [225] [Реализация ООП ДО (от 3 до 8 лет) [МУНИЦИПАЛИТЕТ]] [остатки]</t>
  </si>
  <si>
    <t>[Расходы на закупки товаров, работ, услуг] [лимиты] [225] [Реализация ООП ДО (от 3 до 8 лет) [МУНИЦИПАЛИТЕТ]] [ТО газ оборуд, дерат]</t>
  </si>
  <si>
    <t>16</t>
  </si>
  <si>
    <t>[Расходы на закупки товаров, работ, услуг] [225/092] [225] [Реализация ООП ДО (от 3 до 8 лет) [МУНИЦИПАЛИТЕТ]]</t>
  </si>
  <si>
    <t>19</t>
  </si>
  <si>
    <t>[Расходы на закупки товаров, работ, услуг] [225/00] [225] [Реализация ООП ДО (от 3 до 8 лет) [МУНИЦИПАЛИТЕТ]]</t>
  </si>
  <si>
    <t>20</t>
  </si>
  <si>
    <t>[Расходы на закупки товаров, работ, услуг] [225/101] [225] [Реализация ООП ДО (от 3 до 8 лет) [МУНИЦИПАЛИТЕТ]]</t>
  </si>
  <si>
    <t>21</t>
  </si>
  <si>
    <t>22</t>
  </si>
  <si>
    <t>33</t>
  </si>
  <si>
    <t>34</t>
  </si>
  <si>
    <t>35</t>
  </si>
  <si>
    <t>6. Расчеты (обоснования) расходов на закупки товаров, работ, услуг (226)</t>
  </si>
  <si>
    <t>[Расходы на закупки товаров, работ, услуг] [лимиты] [226] [Реализация ООП ДО (от 3 до 8 лет) [СУБЪЕКТ РФ]]</t>
  </si>
  <si>
    <t>[Расходы на закупки товаров, работ, услуг] [лимиты] [226] [Реализация ООП ДО (от 3 до 8 лет) [МУНИЦИПАЛИТЕТ]] [охрана]</t>
  </si>
  <si>
    <t>12</t>
  </si>
  <si>
    <t>[Расходы на закупки товаров, работ, услуг] [226/00] [226] [Реализация ООП ДО (от 3 до 8 лет) [МУНИЦИПАЛИТЕТ]]</t>
  </si>
  <si>
    <t>14</t>
  </si>
  <si>
    <t>[Расходы на закупки товаров, работ, услуг] [226/101] [226] [Реализация ООП ДО (от 3 до 8 лет) [МУНИЦИПАЛИТЕТ]]</t>
  </si>
  <si>
    <t>17</t>
  </si>
  <si>
    <t>[Расходы на закупки товаров, работ, услуг] [226/92] [226] [Реализация ООП ДО (от 3 до 8 лет) [СУБЪЕКТ РФ]]</t>
  </si>
  <si>
    <t>32</t>
  </si>
  <si>
    <t>37</t>
  </si>
  <si>
    <t>43</t>
  </si>
  <si>
    <t>[Расходы на закупки товаров, работ, услуг] [226/00 программа энергосбер] [226] [Реализация ООП ДО (от 3 до 8 лет) [МУНИЦИПАЛИТЕТ]]</t>
  </si>
  <si>
    <t>47</t>
  </si>
  <si>
    <t>48</t>
  </si>
  <si>
    <t>50</t>
  </si>
  <si>
    <t>[Расходы на закупки товаров, работ, услуг] [226/00/92] [226] [Реализация ООП ДО (от 3 до 8 лет) [МУНИЦИПАЛИТЕТ]]</t>
  </si>
  <si>
    <t>[Расходы на закупки товаров, работ, услуг] [226/00/92] [226] [Реализация ООП ДО (от 3 до 8 лет) [СУБЪЕКТ РФ]]</t>
  </si>
  <si>
    <t>56</t>
  </si>
  <si>
    <t>57</t>
  </si>
  <si>
    <t>70</t>
  </si>
  <si>
    <t>6. Расчеты (обоснования) расходов на закупки товаров, работ, услуг (310)</t>
  </si>
  <si>
    <t>44</t>
  </si>
  <si>
    <t>[Расходы на закупки товаров, работ, услуг] [310/92] [310] [Реализация ООП ДО (от 3 до 8 лет) [СУБЪЕКТ РФ]]</t>
  </si>
  <si>
    <t>71</t>
  </si>
  <si>
    <t>72</t>
  </si>
  <si>
    <t>73</t>
  </si>
  <si>
    <t>[Расходы на закупки товаров, работ, услуг] [лимиты] [342] [Реализация ООП ДО (от 3 до 8 лет) [МУНИЦИПАЛИТЕТ]] [питание]</t>
  </si>
  <si>
    <t>[Расходы на закупки товаров, работ, услуг] [342/00] [342] [Реализация ООП ДО (от 3 до 8 лет) [МУНИЦИПАЛИТЕТ]]</t>
  </si>
  <si>
    <t>11</t>
  </si>
  <si>
    <t>26</t>
  </si>
  <si>
    <t>27</t>
  </si>
  <si>
    <t>39</t>
  </si>
  <si>
    <t>46</t>
  </si>
  <si>
    <t>51</t>
  </si>
  <si>
    <t>52</t>
  </si>
  <si>
    <t>53</t>
  </si>
  <si>
    <t>54</t>
  </si>
  <si>
    <t>62</t>
  </si>
  <si>
    <t>6. Расчеты (обоснования) расходов на закупки товаров, работ, услуг (344)</t>
  </si>
  <si>
    <t>[Расходы на закупки товаров, работ, услуг] [344/00] [344] [Реализация ООП ДО (от 3 до 8 лет) [МУНИЦИПАЛИТЕТ]]</t>
  </si>
  <si>
    <t>6. Расчеты (обоснования) расходов на закупки товаров, работ, услуг (345)</t>
  </si>
  <si>
    <t>24</t>
  </si>
  <si>
    <t>[Расходы на закупки товаров, работ, услуг] [346/92] [345] [Реализация ООП ДО (от 3 до 8 лет) [СУБЪЕКТ РФ]]</t>
  </si>
  <si>
    <t>6. Расчеты (обоснования) расходов на закупки товаров, работ, услуг (346)</t>
  </si>
  <si>
    <t>23</t>
  </si>
  <si>
    <t>[Расходы на закупки товаров, работ, услуг] [346/00] [346] [Реализация ООП ДО (от 3 до 8 лет) [МУНИЦИПАЛИТЕТ]]</t>
  </si>
  <si>
    <t>25</t>
  </si>
  <si>
    <t>[Расходы на закупки товаров, работ, услуг] [346/92] [346] [Реализация ООП ДО (от 3 до 8 лет) [СУБЪЕКТ РФ]]</t>
  </si>
  <si>
    <t>38</t>
  </si>
  <si>
    <t>45</t>
  </si>
  <si>
    <t>49</t>
  </si>
  <si>
    <t>74</t>
  </si>
  <si>
    <t>субсидии на иные цели</t>
  </si>
  <si>
    <t>61</t>
  </si>
  <si>
    <t>[Расходы на закупки товаров, работ, услуг] [226/90706] [226]</t>
  </si>
  <si>
    <t>15</t>
  </si>
  <si>
    <t>[Расходы на закупки товаров, работ, услуг] [223/247/00] [223] [Реализация ООП ДО (от 3 до 8 лет) [МУНИЦИПАЛИТЕТ]]</t>
  </si>
  <si>
    <t>36</t>
  </si>
  <si>
    <t>[Расходы на закупки товаров, работ, услуг] [223/90708] [223]</t>
  </si>
  <si>
    <t>[Расходы на закупки товаров, работ, услуг] [лимиты] [225] [Реализация ООП ДО (от 3 до 8 лет) [МУНИЦИПАЛИТЕТ]]</t>
  </si>
  <si>
    <t>[Расходы на закупки товаров, работ, услуг] [лимиты] [223] [Реализация ООП ДО (от 3 до 8 лет) [МУНИЦИПАЛИТЕТ]]</t>
  </si>
  <si>
    <t>31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</si>
  <si>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</si>
  <si>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</si>
  <si>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</si>
  <si>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</si>
  <si>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</si>
  <si>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</si>
  <si>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</si>
  <si>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</si>
  <si>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</si>
  <si>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</si>
  <si>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</si>
  <si>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</si>
  <si>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</si>
  <si>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90</t>
  </si>
  <si>
    <t>2.2. Расчет доходов от оказания услуг (выполнения работ) в рамках установленного государственного задания</t>
  </si>
  <si>
    <t>00</t>
  </si>
  <si>
    <t>92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</si>
  <si>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</si>
  <si>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</si>
  <si>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</si>
  <si>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</si>
  <si>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</si>
  <si>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</si>
  <si>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90708</t>
  </si>
  <si>
    <t>90706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</si>
  <si>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</si>
  <si>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</si>
  <si>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</si>
  <si>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</si>
  <si>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</si>
  <si>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</si>
  <si>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</si>
  <si>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</si>
  <si>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</si>
  <si>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27.12.2024</t>
  </si>
  <si>
    <t>Вид финансового обеспечения:</t>
  </si>
  <si>
    <t>Субсидия на финансовое обеспечение выполнения государственного задания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</si>
  <si>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</si>
  <si>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</si>
  <si>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</si>
  <si>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</si>
  <si>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</si>
  <si>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</si>
  <si>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</si>
  <si>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</si>
  <si>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</si>
  <si>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</si>
  <si>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211</t>
  </si>
  <si>
    <t>Реализация ООП ДО (от 3 до 8 лет) [СУБЪЕКТ РФ]</t>
  </si>
  <si>
    <t>Заработная плата педагогических работников (КВР 111)</t>
  </si>
  <si>
    <t>План 2024</t>
  </si>
  <si>
    <t>(комментарий не заполнен)</t>
  </si>
  <si>
    <t>План 2025</t>
  </si>
  <si>
    <t>План 2026</t>
  </si>
  <si>
    <t>Реализация ООП ДО (от 3 до 8 лет) [МУНИЦИПАЛИТЕТ]</t>
  </si>
  <si>
    <t>Заработная плата проч. работников, напрямую занят. оказанием услуг (КВР 111)</t>
  </si>
  <si>
    <t>213</t>
  </si>
  <si>
    <t>Начисления на выплаты по оплате труда (КВР 119)</t>
  </si>
  <si>
    <t>Начисления на ФОТ проч. работников, напрямую занят. оказанием услуг (КВР 119)</t>
  </si>
  <si>
    <t>266</t>
  </si>
  <si>
    <t>Социальные пособия и компенсации персоналу в денежной форме (КВР 111)</t>
  </si>
  <si>
    <t>Субсидии на иные цели</t>
  </si>
  <si>
    <t>Изменения отсутствуют</t>
  </si>
  <si>
    <t>Приносящая доход деятельность</t>
  </si>
  <si>
    <t>Обязательное медицинское страхование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</si>
</sst>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 applyProtection="1">
      <alignment horizontal="center" vertical="center" wrapText="1"/>
      <protection locked="0"/>
    </xf>
    <xf numFmtId="4" fontId="11" fillId="13" borderId="11" applyBorder="0">
      <alignment horizontal="right" vertical="center" wrapText="1" indent="1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vertical="center" wrapText="1"/>
    </xf>
    <xf numFmtId="0" fontId="17" fillId="19" borderId="17" applyBorder="1">
      <alignment horizontal="lef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center_str_small" xfId="6"/>
    <cellStyle name="border_center_str" xfId="7"/>
    <cellStyle name="border_left_str" xfId="8"/>
    <cellStyle name="border_bold_center_str" xfId="9"/>
    <cellStyle name="bottom_center_str" xfId="10"/>
    <cellStyle name="border_right_num" xfId="11"/>
    <cellStyle name="border_bold_right_num" xfId="12"/>
    <cellStyle name="bold_border_right_num" xfId="13"/>
    <cellStyle name="right_str" xfId="14"/>
    <cellStyle name="bot_border_left_str" xfId="15"/>
    <cellStyle name="bold_border_right_str" xfId="16"/>
    <cellStyle name="bold_ecp1" xfId="17"/>
    <cellStyle name="bold_ecp2" xfId="18"/>
    <cellStyle name="bold_ecp3" xfId="19"/>
    <cellStyle name="border_bold_right_str" xfId="20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2" t="s">
        <v>0</v>
      </c>
      <c r="B2" s="2"/>
      <c r="C2" s="2"/>
      <c r="D2" s="2"/>
      <c r="E2" s="0"/>
      <c r="F2" s="0"/>
      <c r="G2" s="0"/>
      <c r="H2" s="0"/>
      <c r="I2" s="0"/>
      <c r="J2" s="0"/>
      <c r="K2" s="2" t="s">
        <v>1</v>
      </c>
      <c r="L2" s="2"/>
      <c r="M2" s="2"/>
    </row>
    <row r="3" ht="30" customHeight="1">
      <c r="A3" s="10"/>
      <c r="B3" s="10"/>
      <c r="C3" s="10"/>
      <c r="D3" s="10"/>
      <c r="E3" s="0"/>
      <c r="F3" s="0"/>
      <c r="G3" s="0"/>
      <c r="H3" s="0"/>
      <c r="I3" s="0"/>
      <c r="J3" s="0"/>
      <c r="K3" s="10" t="s">
        <v>2</v>
      </c>
      <c r="L3" s="10"/>
      <c r="M3" s="10"/>
    </row>
    <row r="4" ht="15" customHeight="1">
      <c r="A4" s="6" t="s">
        <v>3</v>
      </c>
      <c r="B4" s="6"/>
      <c r="C4" s="6"/>
      <c r="D4" s="6"/>
      <c r="E4" s="0"/>
      <c r="F4" s="0"/>
      <c r="G4" s="0"/>
      <c r="H4" s="0"/>
      <c r="I4" s="0"/>
      <c r="J4" s="0"/>
      <c r="K4" s="6" t="s">
        <v>3</v>
      </c>
      <c r="L4" s="6"/>
      <c r="M4" s="6"/>
    </row>
    <row r="5" ht="30" customHeight="1">
      <c r="A5" s="10"/>
      <c r="B5" s="10" t="s">
        <v>4</v>
      </c>
      <c r="C5" s="10"/>
      <c r="D5" s="10"/>
      <c r="E5" s="0"/>
      <c r="F5" s="0"/>
      <c r="G5" s="0"/>
      <c r="H5" s="0"/>
      <c r="I5" s="0"/>
      <c r="J5" s="0"/>
      <c r="K5" s="10" t="s">
        <v>5</v>
      </c>
      <c r="L5" s="10"/>
      <c r="M5" s="10"/>
    </row>
    <row r="6" ht="15" customHeight="1">
      <c r="A6" s="6" t="s">
        <v>6</v>
      </c>
      <c r="B6" s="6" t="s">
        <v>7</v>
      </c>
      <c r="C6" s="6"/>
      <c r="D6" s="6"/>
      <c r="E6" s="0"/>
      <c r="F6" s="0"/>
      <c r="G6" s="0"/>
      <c r="H6" s="0"/>
      <c r="I6" s="0"/>
      <c r="J6" s="0"/>
      <c r="K6" s="6" t="s">
        <v>8</v>
      </c>
      <c r="L6" s="6"/>
      <c r="M6" s="6"/>
    </row>
    <row r="7" ht="30" customHeight="1">
      <c r="A7" s="3" t="s">
        <v>9</v>
      </c>
      <c r="B7" s="3"/>
      <c r="C7" s="3"/>
      <c r="D7" s="3"/>
      <c r="E7" s="0"/>
      <c r="F7" s="0"/>
      <c r="G7" s="0"/>
      <c r="H7" s="0"/>
      <c r="I7" s="0"/>
      <c r="J7" s="0"/>
      <c r="K7" s="10"/>
      <c r="L7" s="10" t="s">
        <v>10</v>
      </c>
      <c r="M7" s="10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6" t="s">
        <v>6</v>
      </c>
      <c r="L8" s="6" t="s">
        <v>7</v>
      </c>
      <c r="M8" s="6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9</v>
      </c>
      <c r="L9" s="3"/>
      <c r="M9" s="3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3" t="s">
        <v>11</v>
      </c>
      <c r="L10" s="3"/>
      <c r="M10" s="3"/>
    </row>
    <row r="11" ht="20" customHeight="1">
</row>
    <row r="12" ht="30" customHeight="1">
      <c r="A12" s="1" t="s">
        <v>12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13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14</v>
      </c>
      <c r="H14" s="1"/>
      <c r="I14" s="1"/>
      <c r="J14" s="0"/>
      <c r="K14" s="0"/>
      <c r="L14" s="0"/>
      <c r="M14" s="7" t="s">
        <v>15</v>
      </c>
    </row>
    <row r="15" ht="30" customHeight="1">
      <c r="A15" s="0"/>
      <c r="B15" s="0"/>
      <c r="C15" s="0"/>
      <c r="D15" s="0"/>
      <c r="E15" s="0"/>
      <c r="F15" s="0"/>
      <c r="G15" s="3" t="s">
        <v>16</v>
      </c>
      <c r="H15" s="3"/>
      <c r="I15" s="3"/>
      <c r="J15" s="0"/>
      <c r="K15" s="0"/>
      <c r="L15" s="4" t="s">
        <v>17</v>
      </c>
      <c r="M15" s="7" t="s">
        <v>18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4" t="s">
        <v>19</v>
      </c>
      <c r="M16" s="7" t="s">
        <v>20</v>
      </c>
    </row>
    <row r="17" ht="30" customHeight="1">
      <c r="A17" s="5" t="s">
        <v>21</v>
      </c>
      <c r="B17" s="5"/>
      <c r="C17" s="5"/>
      <c r="D17" s="5" t="s">
        <v>22</v>
      </c>
      <c r="E17" s="5"/>
      <c r="F17" s="5"/>
      <c r="G17" s="5"/>
      <c r="H17" s="5"/>
      <c r="I17" s="5"/>
      <c r="J17" s="5"/>
      <c r="K17" s="5"/>
      <c r="L17" s="4" t="s">
        <v>23</v>
      </c>
      <c r="M17" s="7" t="s">
        <v>24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4" t="s">
        <v>19</v>
      </c>
      <c r="M18" s="7" t="s">
        <v>25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4" t="s">
        <v>26</v>
      </c>
      <c r="M19" s="7" t="s">
        <v>27</v>
      </c>
    </row>
    <row r="20" ht="30" customHeight="1">
      <c r="A20" s="5" t="s">
        <v>28</v>
      </c>
      <c r="B20" s="5"/>
      <c r="C20" s="5"/>
      <c r="D20" s="5" t="s">
        <v>29</v>
      </c>
      <c r="E20" s="5"/>
      <c r="F20" s="5"/>
      <c r="G20" s="5"/>
      <c r="H20" s="5"/>
      <c r="I20" s="5"/>
      <c r="J20" s="5"/>
      <c r="K20" s="5"/>
      <c r="L20" s="4" t="s">
        <v>30</v>
      </c>
      <c r="M20" s="7" t="s">
        <v>31</v>
      </c>
    </row>
    <row r="21" ht="30" customHeight="1">
      <c r="A21" s="5" t="s">
        <v>32</v>
      </c>
      <c r="B21" s="5"/>
      <c r="C21" s="5"/>
      <c r="D21" s="5" t="s">
        <v>33</v>
      </c>
      <c r="E21" s="5"/>
      <c r="F21" s="5"/>
      <c r="G21" s="5"/>
      <c r="H21" s="5"/>
      <c r="I21" s="5"/>
      <c r="J21" s="5"/>
      <c r="K21" s="5"/>
      <c r="L21" s="4" t="s">
        <v>34</v>
      </c>
      <c r="M21" s="7" t="s">
        <v>35</v>
      </c>
    </row>
    <row r="22" ht="15" customHeight="1">
</row>
    <row r="23" ht="20" customHeight="1">
      <c r="A23" s="0"/>
      <c r="B23" s="17" t="s">
        <v>36</v>
      </c>
      <c r="C23" s="17"/>
      <c r="D23" s="17"/>
      <c r="E23" s="17"/>
      <c r="F23" s="17"/>
      <c r="G23" s="17"/>
      <c r="H23" s="0"/>
      <c r="I23" s="17" t="s">
        <v>36</v>
      </c>
      <c r="J23" s="17"/>
      <c r="K23" s="17"/>
      <c r="L23" s="17"/>
      <c r="M23" s="17"/>
    </row>
    <row r="24" ht="20" customHeight="1">
      <c r="A24" s="0"/>
      <c r="B24" s="18" t="s">
        <v>37</v>
      </c>
      <c r="C24" s="18"/>
      <c r="D24" s="18"/>
      <c r="E24" s="18"/>
      <c r="F24" s="18"/>
      <c r="G24" s="18"/>
      <c r="H24" s="0"/>
      <c r="I24" s="18" t="s">
        <v>38</v>
      </c>
      <c r="J24" s="18"/>
      <c r="K24" s="18"/>
      <c r="L24" s="18"/>
      <c r="M24" s="18"/>
    </row>
    <row r="25" ht="20" customHeight="1">
      <c r="A25" s="0"/>
      <c r="B25" s="18" t="s">
        <v>39</v>
      </c>
      <c r="C25" s="18"/>
      <c r="D25" s="18"/>
      <c r="E25" s="18"/>
      <c r="F25" s="18"/>
      <c r="G25" s="18"/>
      <c r="H25" s="0"/>
      <c r="I25" s="18" t="s">
        <v>40</v>
      </c>
      <c r="J25" s="18"/>
      <c r="K25" s="18"/>
      <c r="L25" s="18"/>
      <c r="M25" s="18"/>
    </row>
    <row r="26" ht="20" customHeight="1">
      <c r="A26" s="0"/>
      <c r="B26" s="18" t="s">
        <v>41</v>
      </c>
      <c r="C26" s="18"/>
      <c r="D26" s="18"/>
      <c r="E26" s="18"/>
      <c r="F26" s="18"/>
      <c r="G26" s="18"/>
      <c r="H26" s="0"/>
      <c r="I26" s="18" t="s">
        <v>42</v>
      </c>
      <c r="J26" s="18"/>
      <c r="K26" s="18"/>
      <c r="L26" s="18"/>
      <c r="M26" s="18"/>
    </row>
    <row r="27" ht="20" customHeight="1">
      <c r="A27" s="0"/>
      <c r="B27" s="18" t="s">
        <v>43</v>
      </c>
      <c r="C27" s="18"/>
      <c r="D27" s="18"/>
      <c r="E27" s="18"/>
      <c r="F27" s="18"/>
      <c r="G27" s="18"/>
      <c r="H27" s="0"/>
      <c r="I27" s="18" t="s">
        <v>44</v>
      </c>
      <c r="J27" s="18"/>
      <c r="K27" s="18"/>
      <c r="L27" s="18"/>
      <c r="M27" s="18"/>
    </row>
    <row r="28" ht="20" customHeight="1">
      <c r="A28" s="0"/>
      <c r="B28" s="18" t="s">
        <v>45</v>
      </c>
      <c r="C28" s="18"/>
      <c r="D28" s="18"/>
      <c r="E28" s="18"/>
      <c r="F28" s="18"/>
      <c r="G28" s="18"/>
      <c r="H28" s="0"/>
      <c r="I28" s="18" t="s">
        <v>46</v>
      </c>
      <c r="J28" s="18"/>
      <c r="K28" s="18"/>
      <c r="L28" s="18"/>
      <c r="M28" s="18"/>
    </row>
    <row r="29" ht="20" customHeight="1">
      <c r="A29" s="0"/>
      <c r="B29" s="19"/>
      <c r="C29" s="19"/>
      <c r="D29" s="19"/>
      <c r="E29" s="19"/>
      <c r="F29" s="19"/>
      <c r="G29" s="19"/>
      <c r="H29" s="0"/>
      <c r="I29" s="19"/>
      <c r="J29" s="19"/>
      <c r="K29" s="19"/>
      <c r="L29" s="19"/>
      <c r="M29" s="19"/>
    </row>
  </sheetData>
  <sheetProtection password="C993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&amp;K00-00924290.RBS.374649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2" t="s">
        <v>47</v>
      </c>
      <c r="B2" s="2"/>
      <c r="C2" s="2"/>
      <c r="D2" s="2"/>
      <c r="E2" s="2"/>
      <c r="F2" s="2"/>
      <c r="G2" s="2"/>
      <c r="H2" s="2"/>
    </row>
    <row r="3" ht="15" customHeight="1">
</row>
    <row r="4" ht="40" customHeight="1">
      <c r="A4" s="7" t="s">
        <v>48</v>
      </c>
      <c r="B4" s="7" t="s">
        <v>49</v>
      </c>
      <c r="C4" s="7" t="s">
        <v>50</v>
      </c>
      <c r="D4" s="7" t="s">
        <v>51</v>
      </c>
      <c r="E4" s="7" t="s">
        <v>52</v>
      </c>
      <c r="F4" s="7"/>
      <c r="G4" s="7"/>
      <c r="H4" s="7"/>
    </row>
    <row r="5" ht="40" customHeight="1">
      <c r="A5" s="7"/>
      <c r="B5" s="7"/>
      <c r="C5" s="7"/>
      <c r="D5" s="7"/>
      <c r="E5" s="7" t="s">
        <v>53</v>
      </c>
      <c r="F5" s="7" t="s">
        <v>54</v>
      </c>
      <c r="G5" s="7" t="s">
        <v>55</v>
      </c>
      <c r="H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ht="25" customHeight="1">
      <c r="A7" s="8" t="s">
        <v>57</v>
      </c>
      <c r="B7" s="7" t="s">
        <v>58</v>
      </c>
      <c r="C7" s="7" t="s">
        <v>59</v>
      </c>
      <c r="D7" s="7"/>
      <c r="E7" s="11">
        <v>159999.99</v>
      </c>
      <c r="F7" s="11">
        <v>0</v>
      </c>
      <c r="G7" s="11">
        <v>0</v>
      </c>
      <c r="H7" s="11" t="s">
        <v>60</v>
      </c>
    </row>
    <row r="8" ht="25" customHeight="1">
      <c r="A8" s="8" t="s">
        <v>61</v>
      </c>
      <c r="B8" s="7" t="s">
        <v>62</v>
      </c>
      <c r="C8" s="7" t="s">
        <v>59</v>
      </c>
      <c r="D8" s="7"/>
      <c r="E8" s="11">
        <f>IF(ISNUMBER(E7),E7,0)+IF(ISNUMBER(E9),E9,0)+IF(ISNUMBER(E110),E110,0)-IF(ISNUMBER(E48),E48,0)</f>
      </c>
      <c r="F8" s="11">
        <f>IF(ISNUMBER(F7),F7,0)+IF(ISNUMBER(F9),F9,0)+IF(ISNUMBER(F110),F110,0)-IF(ISNUMBER(F48),F48,0)</f>
      </c>
      <c r="G8" s="11">
        <f>IF(ISNUMBER(G7),G7,0)+IF(ISNUMBER(G9),G9,0)+IF(ISNUMBER(G110),G110,0)-IF(ISNUMBER(G48),G48,0)</f>
      </c>
      <c r="H8" s="11">
        <f>IF(ISNUMBER(H7),H7,0)+IF(ISNUMBER(H9),H9,0)+IF(ISNUMBER(H110),H110,0)-IF(ISNUMBER(H48),H48,0)</f>
      </c>
    </row>
    <row r="9" ht="25" customHeight="1">
      <c r="A9" s="8" t="s">
        <v>63</v>
      </c>
      <c r="B9" s="7" t="s">
        <v>64</v>
      </c>
      <c r="C9" s="7"/>
      <c r="D9" s="7"/>
      <c r="E9" s="11">
        <v>4959344.4</v>
      </c>
      <c r="F9" s="11">
        <v>3913800</v>
      </c>
      <c r="G9" s="11">
        <v>4019500</v>
      </c>
      <c r="H9" s="11">
        <v>0</v>
      </c>
    </row>
    <row r="10" ht="38" customHeight="1">
      <c r="A10" s="8" t="s">
        <v>65</v>
      </c>
      <c r="B10" s="7" t="s">
        <v>66</v>
      </c>
      <c r="C10" s="7" t="s">
        <v>67</v>
      </c>
      <c r="D10" s="7"/>
      <c r="E10" s="11" t="s">
        <v>60</v>
      </c>
      <c r="F10" s="11" t="s">
        <v>60</v>
      </c>
      <c r="G10" s="11" t="s">
        <v>60</v>
      </c>
      <c r="H10" s="11" t="s">
        <v>60</v>
      </c>
    </row>
    <row r="11" ht="38" customHeight="1">
      <c r="A11" s="8" t="s">
        <v>68</v>
      </c>
      <c r="B11" s="7" t="s">
        <v>69</v>
      </c>
      <c r="C11" s="7" t="s">
        <v>67</v>
      </c>
      <c r="D11" s="7"/>
      <c r="E11" s="11" t="s">
        <v>60</v>
      </c>
      <c r="F11" s="11" t="s">
        <v>60</v>
      </c>
      <c r="G11" s="11" t="s">
        <v>60</v>
      </c>
      <c r="H11" s="11" t="s">
        <v>60</v>
      </c>
    </row>
    <row r="12" ht="25" customHeight="1">
      <c r="A12" s="8" t="s">
        <v>70</v>
      </c>
      <c r="B12" s="7" t="s">
        <v>71</v>
      </c>
      <c r="C12" s="7" t="s">
        <v>67</v>
      </c>
      <c r="D12" s="7"/>
      <c r="E12" s="11" t="s">
        <v>60</v>
      </c>
      <c r="F12" s="11" t="s">
        <v>60</v>
      </c>
      <c r="G12" s="11" t="s">
        <v>60</v>
      </c>
      <c r="H12" s="11" t="s">
        <v>60</v>
      </c>
    </row>
    <row r="13" ht="25" customHeight="1">
      <c r="A13" s="8" t="s">
        <v>72</v>
      </c>
      <c r="B13" s="7" t="s">
        <v>73</v>
      </c>
      <c r="C13" s="7" t="s">
        <v>67</v>
      </c>
      <c r="D13" s="7"/>
      <c r="E13" s="11" t="s">
        <v>60</v>
      </c>
      <c r="F13" s="11" t="s">
        <v>60</v>
      </c>
      <c r="G13" s="11" t="s">
        <v>60</v>
      </c>
      <c r="H13" s="11" t="s">
        <v>60</v>
      </c>
    </row>
    <row r="14" ht="25" customHeight="1">
      <c r="A14" s="8" t="s">
        <v>74</v>
      </c>
      <c r="B14" s="7" t="s">
        <v>75</v>
      </c>
      <c r="C14" s="7" t="s">
        <v>67</v>
      </c>
      <c r="D14" s="7"/>
      <c r="E14" s="11" t="s">
        <v>60</v>
      </c>
      <c r="F14" s="11" t="s">
        <v>60</v>
      </c>
      <c r="G14" s="11" t="s">
        <v>60</v>
      </c>
      <c r="H14" s="11" t="s">
        <v>60</v>
      </c>
    </row>
    <row r="15" ht="25" customHeight="1">
      <c r="A15" s="8" t="s">
        <v>76</v>
      </c>
      <c r="B15" s="7" t="s">
        <v>77</v>
      </c>
      <c r="C15" s="7" t="s">
        <v>67</v>
      </c>
      <c r="D15" s="7"/>
      <c r="E15" s="11" t="s">
        <v>60</v>
      </c>
      <c r="F15" s="11" t="s">
        <v>60</v>
      </c>
      <c r="G15" s="11" t="s">
        <v>60</v>
      </c>
      <c r="H15" s="11" t="s">
        <v>60</v>
      </c>
    </row>
    <row r="16" ht="25" customHeight="1">
      <c r="A16" s="8" t="s">
        <v>78</v>
      </c>
      <c r="B16" s="7" t="s">
        <v>79</v>
      </c>
      <c r="C16" s="7" t="s">
        <v>67</v>
      </c>
      <c r="D16" s="7"/>
      <c r="E16" s="11" t="s">
        <v>60</v>
      </c>
      <c r="F16" s="11" t="s">
        <v>60</v>
      </c>
      <c r="G16" s="11" t="s">
        <v>60</v>
      </c>
      <c r="H16" s="11" t="s">
        <v>60</v>
      </c>
    </row>
    <row r="17" ht="25" customHeight="1">
      <c r="A17" s="8" t="s">
        <v>80</v>
      </c>
      <c r="B17" s="7" t="s">
        <v>81</v>
      </c>
      <c r="C17" s="7" t="s">
        <v>67</v>
      </c>
      <c r="D17" s="7"/>
      <c r="E17" s="11" t="s">
        <v>60</v>
      </c>
      <c r="F17" s="11" t="s">
        <v>60</v>
      </c>
      <c r="G17" s="11" t="s">
        <v>60</v>
      </c>
      <c r="H17" s="11" t="s">
        <v>60</v>
      </c>
    </row>
    <row r="18" ht="50" customHeight="1">
      <c r="A18" s="8" t="s">
        <v>82</v>
      </c>
      <c r="B18" s="7" t="s">
        <v>83</v>
      </c>
      <c r="C18" s="7" t="s">
        <v>67</v>
      </c>
      <c r="D18" s="7"/>
      <c r="E18" s="11" t="s">
        <v>60</v>
      </c>
      <c r="F18" s="11" t="s">
        <v>60</v>
      </c>
      <c r="G18" s="11" t="s">
        <v>60</v>
      </c>
      <c r="H18" s="11" t="s">
        <v>60</v>
      </c>
    </row>
    <row r="19" ht="25" customHeight="1">
      <c r="A19" s="8" t="s">
        <v>84</v>
      </c>
      <c r="B19" s="7" t="s">
        <v>85</v>
      </c>
      <c r="C19" s="7" t="s">
        <v>67</v>
      </c>
      <c r="D19" s="7"/>
      <c r="E19" s="11" t="s">
        <v>60</v>
      </c>
      <c r="F19" s="11" t="s">
        <v>60</v>
      </c>
      <c r="G19" s="11" t="s">
        <v>60</v>
      </c>
      <c r="H19" s="11" t="s">
        <v>60</v>
      </c>
    </row>
    <row r="20" ht="25" customHeight="1">
      <c r="A20" s="8" t="s">
        <v>86</v>
      </c>
      <c r="B20" s="7"/>
      <c r="C20" s="7"/>
      <c r="D20" s="7"/>
      <c r="E20" s="11" t="s">
        <v>60</v>
      </c>
      <c r="F20" s="11" t="s">
        <v>60</v>
      </c>
      <c r="G20" s="11" t="s">
        <v>60</v>
      </c>
      <c r="H20" s="11" t="s">
        <v>60</v>
      </c>
    </row>
    <row r="21" ht="50" customHeight="1">
      <c r="A21" s="8" t="s">
        <v>87</v>
      </c>
      <c r="B21" s="7" t="s">
        <v>88</v>
      </c>
      <c r="C21" s="7" t="s">
        <v>89</v>
      </c>
      <c r="D21" s="7"/>
      <c r="E21" s="11">
        <v>4921732.54</v>
      </c>
      <c r="F21" s="11">
        <v>3913800</v>
      </c>
      <c r="G21" s="11">
        <v>4019500</v>
      </c>
      <c r="H21" s="11">
        <v>0</v>
      </c>
    </row>
    <row r="22" ht="88" customHeight="1">
      <c r="A22" s="8" t="s">
        <v>90</v>
      </c>
      <c r="B22" s="7" t="s">
        <v>91</v>
      </c>
      <c r="C22" s="7" t="s">
        <v>89</v>
      </c>
      <c r="D22" s="7"/>
      <c r="E22" s="11">
        <v>4721732.54</v>
      </c>
      <c r="F22" s="11">
        <v>3713800</v>
      </c>
      <c r="G22" s="11">
        <v>3819500</v>
      </c>
      <c r="H22" s="11">
        <v>0</v>
      </c>
    </row>
    <row r="23" ht="50" customHeight="1">
      <c r="A23" s="8" t="s">
        <v>92</v>
      </c>
      <c r="B23" s="7" t="s">
        <v>93</v>
      </c>
      <c r="C23" s="7" t="s">
        <v>89</v>
      </c>
      <c r="D23" s="7"/>
      <c r="E23" s="11">
        <v>200000</v>
      </c>
      <c r="F23" s="11">
        <v>200000</v>
      </c>
      <c r="G23" s="11">
        <v>200000</v>
      </c>
      <c r="H23" s="11" t="s">
        <v>60</v>
      </c>
    </row>
    <row r="24" ht="50" customHeight="1">
      <c r="A24" s="8" t="s">
        <v>94</v>
      </c>
      <c r="B24" s="7" t="s">
        <v>95</v>
      </c>
      <c r="C24" s="7" t="s">
        <v>89</v>
      </c>
      <c r="D24" s="7"/>
      <c r="E24" s="11" t="s">
        <v>60</v>
      </c>
      <c r="F24" s="11" t="s">
        <v>60</v>
      </c>
      <c r="G24" s="11" t="s">
        <v>60</v>
      </c>
      <c r="H24" s="11" t="s">
        <v>60</v>
      </c>
    </row>
    <row r="25" ht="25" customHeight="1">
      <c r="A25" s="8" t="s">
        <v>96</v>
      </c>
      <c r="B25" s="7" t="s">
        <v>97</v>
      </c>
      <c r="C25" s="7" t="s">
        <v>89</v>
      </c>
      <c r="D25" s="7"/>
      <c r="E25" s="11" t="s">
        <v>60</v>
      </c>
      <c r="F25" s="11" t="s">
        <v>60</v>
      </c>
      <c r="G25" s="11" t="s">
        <v>60</v>
      </c>
      <c r="H25" s="11" t="s">
        <v>60</v>
      </c>
    </row>
    <row r="26" ht="25" customHeight="1">
      <c r="A26" s="8" t="s">
        <v>98</v>
      </c>
      <c r="B26" s="7" t="s">
        <v>99</v>
      </c>
      <c r="C26" s="7" t="s">
        <v>89</v>
      </c>
      <c r="D26" s="7"/>
      <c r="E26" s="11" t="s">
        <v>60</v>
      </c>
      <c r="F26" s="11" t="s">
        <v>60</v>
      </c>
      <c r="G26" s="11" t="s">
        <v>60</v>
      </c>
      <c r="H26" s="11" t="s">
        <v>60</v>
      </c>
    </row>
    <row r="27" ht="50" customHeight="1">
      <c r="A27" s="8" t="s">
        <v>100</v>
      </c>
      <c r="B27" s="7" t="s">
        <v>101</v>
      </c>
      <c r="C27" s="7" t="s">
        <v>89</v>
      </c>
      <c r="D27" s="7"/>
      <c r="E27" s="11" t="s">
        <v>60</v>
      </c>
      <c r="F27" s="11" t="s">
        <v>60</v>
      </c>
      <c r="G27" s="11" t="s">
        <v>60</v>
      </c>
      <c r="H27" s="11" t="s">
        <v>60</v>
      </c>
    </row>
    <row r="28" ht="50" customHeight="1">
      <c r="A28" s="8" t="s">
        <v>102</v>
      </c>
      <c r="B28" s="7" t="s">
        <v>103</v>
      </c>
      <c r="C28" s="7" t="s">
        <v>104</v>
      </c>
      <c r="D28" s="7"/>
      <c r="E28" s="11" t="s">
        <v>60</v>
      </c>
      <c r="F28" s="11" t="s">
        <v>60</v>
      </c>
      <c r="G28" s="11" t="s">
        <v>60</v>
      </c>
      <c r="H28" s="11" t="s">
        <v>60</v>
      </c>
    </row>
    <row r="29" ht="88" customHeight="1">
      <c r="A29" s="8" t="s">
        <v>105</v>
      </c>
      <c r="B29" s="7" t="s">
        <v>106</v>
      </c>
      <c r="C29" s="7" t="s">
        <v>104</v>
      </c>
      <c r="D29" s="7"/>
      <c r="E29" s="11" t="s">
        <v>60</v>
      </c>
      <c r="F29" s="11" t="s">
        <v>60</v>
      </c>
      <c r="G29" s="11" t="s">
        <v>60</v>
      </c>
      <c r="H29" s="11" t="s">
        <v>60</v>
      </c>
    </row>
    <row r="30" ht="25" customHeight="1">
      <c r="A30" s="8" t="s">
        <v>107</v>
      </c>
      <c r="B30" s="7" t="s">
        <v>108</v>
      </c>
      <c r="C30" s="7" t="s">
        <v>104</v>
      </c>
      <c r="D30" s="7"/>
      <c r="E30" s="11" t="s">
        <v>60</v>
      </c>
      <c r="F30" s="11" t="s">
        <v>60</v>
      </c>
      <c r="G30" s="11" t="s">
        <v>60</v>
      </c>
      <c r="H30" s="11" t="s">
        <v>60</v>
      </c>
    </row>
    <row r="31" ht="25" customHeight="1">
      <c r="A31" s="8" t="s">
        <v>109</v>
      </c>
      <c r="B31" s="7" t="s">
        <v>110</v>
      </c>
      <c r="C31" s="7" t="s">
        <v>104</v>
      </c>
      <c r="D31" s="7"/>
      <c r="E31" s="11" t="s">
        <v>60</v>
      </c>
      <c r="F31" s="11" t="s">
        <v>60</v>
      </c>
      <c r="G31" s="11" t="s">
        <v>60</v>
      </c>
      <c r="H31" s="11" t="s">
        <v>60</v>
      </c>
    </row>
    <row r="32" ht="25" customHeight="1">
      <c r="A32" s="8" t="s">
        <v>111</v>
      </c>
      <c r="B32" s="7" t="s">
        <v>112</v>
      </c>
      <c r="C32" s="7" t="s">
        <v>104</v>
      </c>
      <c r="D32" s="7"/>
      <c r="E32" s="11" t="s">
        <v>60</v>
      </c>
      <c r="F32" s="11" t="s">
        <v>60</v>
      </c>
      <c r="G32" s="11" t="s">
        <v>60</v>
      </c>
      <c r="H32" s="11" t="s">
        <v>60</v>
      </c>
    </row>
    <row r="33" ht="25" customHeight="1">
      <c r="A33" s="8" t="s">
        <v>113</v>
      </c>
      <c r="B33" s="7" t="s">
        <v>114</v>
      </c>
      <c r="C33" s="7" t="s">
        <v>104</v>
      </c>
      <c r="D33" s="7"/>
      <c r="E33" s="11" t="s">
        <v>60</v>
      </c>
      <c r="F33" s="11" t="s">
        <v>60</v>
      </c>
      <c r="G33" s="11" t="s">
        <v>60</v>
      </c>
      <c r="H33" s="11" t="s">
        <v>60</v>
      </c>
    </row>
    <row r="34" ht="25" customHeight="1">
      <c r="A34" s="8" t="s">
        <v>115</v>
      </c>
      <c r="B34" s="7" t="s">
        <v>116</v>
      </c>
      <c r="C34" s="7" t="s">
        <v>117</v>
      </c>
      <c r="D34" s="7"/>
      <c r="E34" s="11">
        <v>37611.86</v>
      </c>
      <c r="F34" s="11">
        <v>0</v>
      </c>
      <c r="G34" s="11">
        <v>0</v>
      </c>
      <c r="H34" s="11">
        <v>0</v>
      </c>
    </row>
    <row r="35" ht="38" customHeight="1">
      <c r="A35" s="8" t="s">
        <v>118</v>
      </c>
      <c r="B35" s="7" t="s">
        <v>119</v>
      </c>
      <c r="C35" s="7" t="s">
        <v>117</v>
      </c>
      <c r="D35" s="7"/>
      <c r="E35" s="11">
        <v>37611.86</v>
      </c>
      <c r="F35" s="11">
        <v>0</v>
      </c>
      <c r="G35" s="11">
        <v>0</v>
      </c>
      <c r="H35" s="11">
        <v>0</v>
      </c>
    </row>
    <row r="36" ht="25" customHeight="1">
      <c r="A36" s="8" t="s">
        <v>120</v>
      </c>
      <c r="B36" s="7" t="s">
        <v>121</v>
      </c>
      <c r="C36" s="7" t="s">
        <v>117</v>
      </c>
      <c r="D36" s="7"/>
      <c r="E36" s="11" t="s">
        <v>60</v>
      </c>
      <c r="F36" s="11" t="s">
        <v>60</v>
      </c>
      <c r="G36" s="11" t="s">
        <v>60</v>
      </c>
      <c r="H36" s="11" t="s">
        <v>60</v>
      </c>
    </row>
    <row r="37" ht="25" customHeight="1">
      <c r="A37" s="8" t="s">
        <v>122</v>
      </c>
      <c r="B37" s="7" t="s">
        <v>123</v>
      </c>
      <c r="C37" s="7" t="s">
        <v>117</v>
      </c>
      <c r="D37" s="7"/>
      <c r="E37" s="11" t="s">
        <v>60</v>
      </c>
      <c r="F37" s="11" t="s">
        <v>60</v>
      </c>
      <c r="G37" s="11" t="s">
        <v>60</v>
      </c>
      <c r="H37" s="11" t="s">
        <v>60</v>
      </c>
    </row>
    <row r="38" ht="25" customHeight="1">
      <c r="A38" s="8" t="s">
        <v>124</v>
      </c>
      <c r="B38" s="7" t="s">
        <v>125</v>
      </c>
      <c r="C38" s="7" t="s">
        <v>126</v>
      </c>
      <c r="D38" s="7"/>
      <c r="E38" s="11" t="s">
        <v>60</v>
      </c>
      <c r="F38" s="11" t="s">
        <v>60</v>
      </c>
      <c r="G38" s="11" t="s">
        <v>60</v>
      </c>
      <c r="H38" s="11" t="s">
        <v>60</v>
      </c>
    </row>
    <row r="39" ht="25" customHeight="1">
      <c r="A39" s="8" t="s">
        <v>127</v>
      </c>
      <c r="B39" s="7" t="s">
        <v>128</v>
      </c>
      <c r="C39" s="7" t="s">
        <v>126</v>
      </c>
      <c r="D39" s="7"/>
      <c r="E39" s="11" t="s">
        <v>60</v>
      </c>
      <c r="F39" s="11" t="s">
        <v>60</v>
      </c>
      <c r="G39" s="11" t="s">
        <v>60</v>
      </c>
      <c r="H39" s="11" t="s">
        <v>60</v>
      </c>
    </row>
    <row r="40" ht="25" customHeight="1">
      <c r="A40" s="8" t="s">
        <v>129</v>
      </c>
      <c r="B40" s="7" t="s">
        <v>130</v>
      </c>
      <c r="C40" s="7" t="s">
        <v>126</v>
      </c>
      <c r="D40" s="7"/>
      <c r="E40" s="11" t="s">
        <v>60</v>
      </c>
      <c r="F40" s="11" t="s">
        <v>60</v>
      </c>
      <c r="G40" s="11" t="s">
        <v>60</v>
      </c>
      <c r="H40" s="11" t="s">
        <v>60</v>
      </c>
    </row>
    <row r="41" ht="25" customHeight="1">
      <c r="A41" s="8" t="s">
        <v>131</v>
      </c>
      <c r="B41" s="7" t="s">
        <v>132</v>
      </c>
      <c r="C41" s="7" t="s">
        <v>126</v>
      </c>
      <c r="D41" s="7"/>
      <c r="E41" s="11" t="s">
        <v>60</v>
      </c>
      <c r="F41" s="11" t="s">
        <v>60</v>
      </c>
      <c r="G41" s="11" t="s">
        <v>60</v>
      </c>
      <c r="H41" s="11" t="s">
        <v>60</v>
      </c>
    </row>
    <row r="42" ht="25" customHeight="1">
      <c r="A42" s="8" t="s">
        <v>133</v>
      </c>
      <c r="B42" s="7" t="s">
        <v>134</v>
      </c>
      <c r="C42" s="7"/>
      <c r="D42" s="7"/>
      <c r="E42" s="11" t="s">
        <v>60</v>
      </c>
      <c r="F42" s="11" t="s">
        <v>60</v>
      </c>
      <c r="G42" s="11" t="s">
        <v>60</v>
      </c>
      <c r="H42" s="11" t="s">
        <v>60</v>
      </c>
    </row>
    <row r="43" ht="25" customHeight="1">
      <c r="A43" s="8" t="s">
        <v>86</v>
      </c>
      <c r="B43" s="7"/>
      <c r="C43" s="7"/>
      <c r="D43" s="7"/>
      <c r="E43" s="11" t="s">
        <v>60</v>
      </c>
      <c r="F43" s="11" t="s">
        <v>60</v>
      </c>
      <c r="G43" s="11" t="s">
        <v>60</v>
      </c>
      <c r="H43" s="11" t="s">
        <v>60</v>
      </c>
    </row>
    <row r="44" ht="25" customHeight="1">
      <c r="A44" s="8" t="s">
        <v>135</v>
      </c>
      <c r="B44" s="7" t="s">
        <v>136</v>
      </c>
      <c r="C44" s="7" t="s">
        <v>137</v>
      </c>
      <c r="D44" s="7"/>
      <c r="E44" s="11" t="s">
        <v>60</v>
      </c>
      <c r="F44" s="11" t="s">
        <v>60</v>
      </c>
      <c r="G44" s="11" t="s">
        <v>60</v>
      </c>
      <c r="H44" s="11" t="s">
        <v>60</v>
      </c>
    </row>
    <row r="45" ht="25" customHeight="1">
      <c r="A45" s="8" t="s">
        <v>138</v>
      </c>
      <c r="B45" s="7" t="s">
        <v>139</v>
      </c>
      <c r="C45" s="7" t="s">
        <v>140</v>
      </c>
      <c r="D45" s="7"/>
      <c r="E45" s="11" t="s">
        <v>60</v>
      </c>
      <c r="F45" s="11" t="s">
        <v>60</v>
      </c>
      <c r="G45" s="11" t="s">
        <v>60</v>
      </c>
      <c r="H45" s="11" t="s">
        <v>60</v>
      </c>
    </row>
    <row r="46" ht="25" customHeight="1">
      <c r="A46" s="8" t="s">
        <v>141</v>
      </c>
      <c r="B46" s="7" t="s">
        <v>142</v>
      </c>
      <c r="C46" s="7" t="s">
        <v>59</v>
      </c>
      <c r="D46" s="7"/>
      <c r="E46" s="11" t="s">
        <v>60</v>
      </c>
      <c r="F46" s="11" t="s">
        <v>60</v>
      </c>
      <c r="G46" s="11" t="s">
        <v>60</v>
      </c>
      <c r="H46" s="11" t="s">
        <v>60</v>
      </c>
    </row>
    <row r="47" ht="63" customHeight="1">
      <c r="A47" s="8" t="s">
        <v>143</v>
      </c>
      <c r="B47" s="7" t="s">
        <v>144</v>
      </c>
      <c r="C47" s="7" t="s">
        <v>145</v>
      </c>
      <c r="D47" s="7"/>
      <c r="E47" s="11" t="s">
        <v>60</v>
      </c>
      <c r="F47" s="11" t="s">
        <v>60</v>
      </c>
      <c r="G47" s="11" t="s">
        <v>60</v>
      </c>
      <c r="H47" s="11" t="s">
        <v>60</v>
      </c>
    </row>
    <row r="48" ht="25" customHeight="1">
      <c r="A48" s="8" t="s">
        <v>146</v>
      </c>
      <c r="B48" s="7" t="s">
        <v>147</v>
      </c>
      <c r="C48" s="7" t="s">
        <v>59</v>
      </c>
      <c r="D48" s="7"/>
      <c r="E48" s="11">
        <v>5119344.39</v>
      </c>
      <c r="F48" s="11">
        <v>3913800</v>
      </c>
      <c r="G48" s="11">
        <v>4019500</v>
      </c>
      <c r="H48" s="11">
        <v>0</v>
      </c>
    </row>
    <row r="49" ht="38" customHeight="1">
      <c r="A49" s="8" t="s">
        <v>148</v>
      </c>
      <c r="B49" s="7" t="s">
        <v>149</v>
      </c>
      <c r="C49" s="7" t="s">
        <v>59</v>
      </c>
      <c r="D49" s="7"/>
      <c r="E49" s="11">
        <v>3608147.14</v>
      </c>
      <c r="F49" s="11">
        <v>1700000</v>
      </c>
      <c r="G49" s="11">
        <v>1700000</v>
      </c>
      <c r="H49" s="11">
        <v>0</v>
      </c>
    </row>
    <row r="50" ht="38" customHeight="1">
      <c r="A50" s="8" t="s">
        <v>150</v>
      </c>
      <c r="B50" s="7" t="s">
        <v>151</v>
      </c>
      <c r="C50" s="7" t="s">
        <v>152</v>
      </c>
      <c r="D50" s="7"/>
      <c r="E50" s="11">
        <v>2773309.8</v>
      </c>
      <c r="F50" s="11">
        <v>1200000</v>
      </c>
      <c r="G50" s="11">
        <v>1200000</v>
      </c>
      <c r="H50" s="11">
        <v>0</v>
      </c>
    </row>
    <row r="51" ht="50" customHeight="1">
      <c r="A51" s="8" t="s">
        <v>153</v>
      </c>
      <c r="B51" s="7" t="s">
        <v>154</v>
      </c>
      <c r="C51" s="7" t="s">
        <v>155</v>
      </c>
      <c r="D51" s="7"/>
      <c r="E51" s="11" t="s">
        <v>60</v>
      </c>
      <c r="F51" s="11" t="s">
        <v>60</v>
      </c>
      <c r="G51" s="11" t="s">
        <v>60</v>
      </c>
      <c r="H51" s="11" t="s">
        <v>60</v>
      </c>
    </row>
    <row r="52" ht="50" customHeight="1">
      <c r="A52" s="8" t="s">
        <v>156</v>
      </c>
      <c r="B52" s="7" t="s">
        <v>157</v>
      </c>
      <c r="C52" s="7" t="s">
        <v>158</v>
      </c>
      <c r="D52" s="7"/>
      <c r="E52" s="11" t="s">
        <v>60</v>
      </c>
      <c r="F52" s="11" t="s">
        <v>60</v>
      </c>
      <c r="G52" s="11" t="s">
        <v>60</v>
      </c>
      <c r="H52" s="11" t="s">
        <v>60</v>
      </c>
    </row>
    <row r="53" ht="75" customHeight="1">
      <c r="A53" s="8" t="s">
        <v>159</v>
      </c>
      <c r="B53" s="7" t="s">
        <v>160</v>
      </c>
      <c r="C53" s="7" t="s">
        <v>161</v>
      </c>
      <c r="D53" s="7"/>
      <c r="E53" s="11">
        <v>834837.34</v>
      </c>
      <c r="F53" s="11">
        <v>500000</v>
      </c>
      <c r="G53" s="11">
        <v>500000</v>
      </c>
      <c r="H53" s="11">
        <v>0</v>
      </c>
    </row>
    <row r="54" ht="38" customHeight="1">
      <c r="A54" s="8" t="s">
        <v>162</v>
      </c>
      <c r="B54" s="7" t="s">
        <v>163</v>
      </c>
      <c r="C54" s="7" t="s">
        <v>161</v>
      </c>
      <c r="D54" s="7"/>
      <c r="E54" s="11">
        <v>834837.34</v>
      </c>
      <c r="F54" s="11">
        <v>500000</v>
      </c>
      <c r="G54" s="11">
        <v>500000</v>
      </c>
      <c r="H54" s="11">
        <v>0</v>
      </c>
    </row>
    <row r="55" ht="25" customHeight="1">
      <c r="A55" s="8" t="s">
        <v>164</v>
      </c>
      <c r="B55" s="7" t="s">
        <v>165</v>
      </c>
      <c r="C55" s="7" t="s">
        <v>161</v>
      </c>
      <c r="D55" s="7"/>
      <c r="E55" s="11" t="s">
        <v>60</v>
      </c>
      <c r="F55" s="11" t="s">
        <v>60</v>
      </c>
      <c r="G55" s="11" t="s">
        <v>60</v>
      </c>
      <c r="H55" s="11" t="s">
        <v>60</v>
      </c>
    </row>
    <row r="56" ht="50" customHeight="1">
      <c r="A56" s="8" t="s">
        <v>166</v>
      </c>
      <c r="B56" s="7" t="s">
        <v>167</v>
      </c>
      <c r="C56" s="7" t="s">
        <v>168</v>
      </c>
      <c r="D56" s="7"/>
      <c r="E56" s="11" t="s">
        <v>60</v>
      </c>
      <c r="F56" s="11" t="s">
        <v>60</v>
      </c>
      <c r="G56" s="11" t="s">
        <v>60</v>
      </c>
      <c r="H56" s="11" t="s">
        <v>60</v>
      </c>
    </row>
    <row r="57" ht="50" customHeight="1">
      <c r="A57" s="8" t="s">
        <v>169</v>
      </c>
      <c r="B57" s="7" t="s">
        <v>170</v>
      </c>
      <c r="C57" s="7" t="s">
        <v>171</v>
      </c>
      <c r="D57" s="7"/>
      <c r="E57" s="11" t="s">
        <v>60</v>
      </c>
      <c r="F57" s="11" t="s">
        <v>60</v>
      </c>
      <c r="G57" s="11" t="s">
        <v>60</v>
      </c>
      <c r="H57" s="11" t="s">
        <v>60</v>
      </c>
    </row>
    <row r="58" ht="50" customHeight="1">
      <c r="A58" s="8" t="s">
        <v>172</v>
      </c>
      <c r="B58" s="7" t="s">
        <v>173</v>
      </c>
      <c r="C58" s="7" t="s">
        <v>174</v>
      </c>
      <c r="D58" s="7"/>
      <c r="E58" s="11" t="s">
        <v>60</v>
      </c>
      <c r="F58" s="11" t="s">
        <v>60</v>
      </c>
      <c r="G58" s="11" t="s">
        <v>60</v>
      </c>
      <c r="H58" s="11" t="s">
        <v>60</v>
      </c>
    </row>
    <row r="59" ht="75" customHeight="1">
      <c r="A59" s="8" t="s">
        <v>175</v>
      </c>
      <c r="B59" s="7" t="s">
        <v>176</v>
      </c>
      <c r="C59" s="7" t="s">
        <v>177</v>
      </c>
      <c r="D59" s="7"/>
      <c r="E59" s="11" t="s">
        <v>60</v>
      </c>
      <c r="F59" s="11" t="s">
        <v>60</v>
      </c>
      <c r="G59" s="11" t="s">
        <v>60</v>
      </c>
      <c r="H59" s="11" t="s">
        <v>60</v>
      </c>
    </row>
    <row r="60" ht="38" customHeight="1">
      <c r="A60" s="8" t="s">
        <v>178</v>
      </c>
      <c r="B60" s="7" t="s">
        <v>179</v>
      </c>
      <c r="C60" s="7" t="s">
        <v>177</v>
      </c>
      <c r="D60" s="7"/>
      <c r="E60" s="11" t="s">
        <v>60</v>
      </c>
      <c r="F60" s="11" t="s">
        <v>60</v>
      </c>
      <c r="G60" s="11" t="s">
        <v>60</v>
      </c>
      <c r="H60" s="11" t="s">
        <v>60</v>
      </c>
    </row>
    <row r="61" ht="25" customHeight="1">
      <c r="A61" s="8" t="s">
        <v>180</v>
      </c>
      <c r="B61" s="7" t="s">
        <v>181</v>
      </c>
      <c r="C61" s="7" t="s">
        <v>182</v>
      </c>
      <c r="D61" s="7"/>
      <c r="E61" s="11" t="s">
        <v>60</v>
      </c>
      <c r="F61" s="11" t="s">
        <v>60</v>
      </c>
      <c r="G61" s="11" t="s">
        <v>60</v>
      </c>
      <c r="H61" s="11" t="s">
        <v>60</v>
      </c>
    </row>
    <row r="62" ht="63" customHeight="1">
      <c r="A62" s="8" t="s">
        <v>183</v>
      </c>
      <c r="B62" s="7" t="s">
        <v>184</v>
      </c>
      <c r="C62" s="7" t="s">
        <v>185</v>
      </c>
      <c r="D62" s="7"/>
      <c r="E62" s="11" t="s">
        <v>60</v>
      </c>
      <c r="F62" s="11" t="s">
        <v>60</v>
      </c>
      <c r="G62" s="11" t="s">
        <v>60</v>
      </c>
      <c r="H62" s="11" t="s">
        <v>60</v>
      </c>
    </row>
    <row r="63" ht="63" customHeight="1">
      <c r="A63" s="8" t="s">
        <v>186</v>
      </c>
      <c r="B63" s="7" t="s">
        <v>187</v>
      </c>
      <c r="C63" s="7" t="s">
        <v>188</v>
      </c>
      <c r="D63" s="7"/>
      <c r="E63" s="11" t="s">
        <v>60</v>
      </c>
      <c r="F63" s="11" t="s">
        <v>60</v>
      </c>
      <c r="G63" s="11" t="s">
        <v>60</v>
      </c>
      <c r="H63" s="11" t="s">
        <v>60</v>
      </c>
    </row>
    <row r="64" ht="50" customHeight="1">
      <c r="A64" s="8" t="s">
        <v>189</v>
      </c>
      <c r="B64" s="7" t="s">
        <v>190</v>
      </c>
      <c r="C64" s="7" t="s">
        <v>191</v>
      </c>
      <c r="D64" s="7"/>
      <c r="E64" s="11" t="s">
        <v>60</v>
      </c>
      <c r="F64" s="11" t="s">
        <v>60</v>
      </c>
      <c r="G64" s="11" t="s">
        <v>60</v>
      </c>
      <c r="H64" s="11" t="s">
        <v>60</v>
      </c>
    </row>
    <row r="65" ht="100" customHeight="1">
      <c r="A65" s="8" t="s">
        <v>192</v>
      </c>
      <c r="B65" s="7" t="s">
        <v>193</v>
      </c>
      <c r="C65" s="7" t="s">
        <v>194</v>
      </c>
      <c r="D65" s="7"/>
      <c r="E65" s="11" t="s">
        <v>60</v>
      </c>
      <c r="F65" s="11" t="s">
        <v>60</v>
      </c>
      <c r="G65" s="11" t="s">
        <v>60</v>
      </c>
      <c r="H65" s="11" t="s">
        <v>60</v>
      </c>
    </row>
    <row r="66" ht="25" customHeight="1">
      <c r="A66" s="8" t="s">
        <v>195</v>
      </c>
      <c r="B66" s="7" t="s">
        <v>196</v>
      </c>
      <c r="C66" s="7" t="s">
        <v>197</v>
      </c>
      <c r="D66" s="7"/>
      <c r="E66" s="11" t="s">
        <v>60</v>
      </c>
      <c r="F66" s="11" t="s">
        <v>60</v>
      </c>
      <c r="G66" s="11" t="s">
        <v>60</v>
      </c>
      <c r="H66" s="11" t="s">
        <v>60</v>
      </c>
    </row>
    <row r="67" ht="25" customHeight="1">
      <c r="A67" s="8" t="s">
        <v>198</v>
      </c>
      <c r="B67" s="7" t="s">
        <v>199</v>
      </c>
      <c r="C67" s="7" t="s">
        <v>200</v>
      </c>
      <c r="D67" s="7"/>
      <c r="E67" s="11">
        <v>2629.15</v>
      </c>
      <c r="F67" s="11">
        <v>0</v>
      </c>
      <c r="G67" s="11">
        <v>0</v>
      </c>
      <c r="H67" s="11">
        <v>0</v>
      </c>
    </row>
    <row r="68" ht="38" customHeight="1">
      <c r="A68" s="8" t="s">
        <v>201</v>
      </c>
      <c r="B68" s="7" t="s">
        <v>202</v>
      </c>
      <c r="C68" s="7" t="s">
        <v>203</v>
      </c>
      <c r="D68" s="7"/>
      <c r="E68" s="11">
        <v>2623</v>
      </c>
      <c r="F68" s="11">
        <v>0</v>
      </c>
      <c r="G68" s="11">
        <v>0</v>
      </c>
      <c r="H68" s="11">
        <v>0</v>
      </c>
    </row>
    <row r="69" ht="75" customHeight="1">
      <c r="A69" s="8" t="s">
        <v>204</v>
      </c>
      <c r="B69" s="7" t="s">
        <v>205</v>
      </c>
      <c r="C69" s="7" t="s">
        <v>206</v>
      </c>
      <c r="D69" s="7"/>
      <c r="E69" s="11" t="s">
        <v>60</v>
      </c>
      <c r="F69" s="11" t="s">
        <v>60</v>
      </c>
      <c r="G69" s="11" t="s">
        <v>60</v>
      </c>
      <c r="H69" s="11" t="s">
        <v>60</v>
      </c>
    </row>
    <row r="70" ht="50" customHeight="1">
      <c r="A70" s="8" t="s">
        <v>207</v>
      </c>
      <c r="B70" s="7" t="s">
        <v>208</v>
      </c>
      <c r="C70" s="7" t="s">
        <v>209</v>
      </c>
      <c r="D70" s="7"/>
      <c r="E70" s="11">
        <v>6.15</v>
      </c>
      <c r="F70" s="11">
        <v>0</v>
      </c>
      <c r="G70" s="11">
        <v>0</v>
      </c>
      <c r="H70" s="11">
        <v>0</v>
      </c>
    </row>
    <row r="71" ht="25" customHeight="1">
      <c r="A71" s="8" t="s">
        <v>210</v>
      </c>
      <c r="B71" s="7" t="s">
        <v>211</v>
      </c>
      <c r="C71" s="7" t="s">
        <v>59</v>
      </c>
      <c r="D71" s="7"/>
      <c r="E71" s="11" t="s">
        <v>60</v>
      </c>
      <c r="F71" s="11" t="s">
        <v>60</v>
      </c>
      <c r="G71" s="11" t="s">
        <v>60</v>
      </c>
      <c r="H71" s="11" t="s">
        <v>60</v>
      </c>
    </row>
    <row r="72" ht="38" customHeight="1">
      <c r="A72" s="8" t="s">
        <v>212</v>
      </c>
      <c r="B72" s="7" t="s">
        <v>213</v>
      </c>
      <c r="C72" s="7" t="s">
        <v>214</v>
      </c>
      <c r="D72" s="7"/>
      <c r="E72" s="11" t="s">
        <v>60</v>
      </c>
      <c r="F72" s="11" t="s">
        <v>60</v>
      </c>
      <c r="G72" s="11" t="s">
        <v>60</v>
      </c>
      <c r="H72" s="11" t="s">
        <v>60</v>
      </c>
    </row>
    <row r="73" ht="25" customHeight="1">
      <c r="A73" s="8" t="s">
        <v>215</v>
      </c>
      <c r="B73" s="7" t="s">
        <v>216</v>
      </c>
      <c r="C73" s="7" t="s">
        <v>217</v>
      </c>
      <c r="D73" s="7"/>
      <c r="E73" s="11" t="s">
        <v>60</v>
      </c>
      <c r="F73" s="11" t="s">
        <v>60</v>
      </c>
      <c r="G73" s="11" t="s">
        <v>60</v>
      </c>
      <c r="H73" s="11" t="s">
        <v>60</v>
      </c>
    </row>
    <row r="74" ht="50" customHeight="1">
      <c r="A74" s="8" t="s">
        <v>218</v>
      </c>
      <c r="B74" s="7" t="s">
        <v>219</v>
      </c>
      <c r="C74" s="7" t="s">
        <v>220</v>
      </c>
      <c r="D74" s="7"/>
      <c r="E74" s="11" t="s">
        <v>60</v>
      </c>
      <c r="F74" s="11" t="s">
        <v>60</v>
      </c>
      <c r="G74" s="11" t="s">
        <v>60</v>
      </c>
      <c r="H74" s="11" t="s">
        <v>60</v>
      </c>
    </row>
    <row r="75" ht="63" customHeight="1">
      <c r="A75" s="8" t="s">
        <v>221</v>
      </c>
      <c r="B75" s="7" t="s">
        <v>222</v>
      </c>
      <c r="C75" s="7" t="s">
        <v>223</v>
      </c>
      <c r="D75" s="7"/>
      <c r="E75" s="11" t="s">
        <v>60</v>
      </c>
      <c r="F75" s="11" t="s">
        <v>60</v>
      </c>
      <c r="G75" s="11" t="s">
        <v>60</v>
      </c>
      <c r="H75" s="11" t="s">
        <v>60</v>
      </c>
    </row>
    <row r="76" ht="25" customHeight="1">
      <c r="A76" s="8" t="s">
        <v>224</v>
      </c>
      <c r="B76" s="7" t="s">
        <v>225</v>
      </c>
      <c r="C76" s="7" t="s">
        <v>226</v>
      </c>
      <c r="D76" s="7"/>
      <c r="E76" s="11" t="s">
        <v>60</v>
      </c>
      <c r="F76" s="11" t="s">
        <v>60</v>
      </c>
      <c r="G76" s="11" t="s">
        <v>60</v>
      </c>
      <c r="H76" s="11" t="s">
        <v>60</v>
      </c>
    </row>
    <row r="77" ht="75" customHeight="1">
      <c r="A77" s="8" t="s">
        <v>227</v>
      </c>
      <c r="B77" s="7" t="s">
        <v>228</v>
      </c>
      <c r="C77" s="7" t="s">
        <v>229</v>
      </c>
      <c r="D77" s="7"/>
      <c r="E77" s="11" t="s">
        <v>60</v>
      </c>
      <c r="F77" s="11" t="s">
        <v>60</v>
      </c>
      <c r="G77" s="11" t="s">
        <v>60</v>
      </c>
      <c r="H77" s="11" t="s">
        <v>60</v>
      </c>
    </row>
    <row r="78" ht="50" customHeight="1">
      <c r="A78" s="8" t="s">
        <v>230</v>
      </c>
      <c r="B78" s="7" t="s">
        <v>231</v>
      </c>
      <c r="C78" s="7" t="s">
        <v>59</v>
      </c>
      <c r="D78" s="7"/>
      <c r="E78" s="11" t="s">
        <v>60</v>
      </c>
      <c r="F78" s="11" t="s">
        <v>60</v>
      </c>
      <c r="G78" s="11" t="s">
        <v>60</v>
      </c>
      <c r="H78" s="11" t="s">
        <v>60</v>
      </c>
    </row>
    <row r="79" ht="75" customHeight="1">
      <c r="A79" s="8" t="s">
        <v>232</v>
      </c>
      <c r="B79" s="7" t="s">
        <v>233</v>
      </c>
      <c r="C79" s="7" t="s">
        <v>234</v>
      </c>
      <c r="D79" s="7"/>
      <c r="E79" s="11" t="s">
        <v>60</v>
      </c>
      <c r="F79" s="11" t="s">
        <v>60</v>
      </c>
      <c r="G79" s="11" t="s">
        <v>60</v>
      </c>
      <c r="H79" s="11" t="s">
        <v>60</v>
      </c>
    </row>
    <row r="80" ht="25" customHeight="1">
      <c r="A80" s="8" t="s">
        <v>235</v>
      </c>
      <c r="B80" s="7" t="s">
        <v>236</v>
      </c>
      <c r="C80" s="7" t="s">
        <v>59</v>
      </c>
      <c r="D80" s="7"/>
      <c r="E80" s="11">
        <v>1508568.1</v>
      </c>
      <c r="F80" s="11">
        <v>2213800</v>
      </c>
      <c r="G80" s="11">
        <v>2319500</v>
      </c>
      <c r="H80" s="11">
        <v>0</v>
      </c>
    </row>
    <row r="81" ht="63" customHeight="1">
      <c r="A81" s="8" t="s">
        <v>237</v>
      </c>
      <c r="B81" s="7" t="s">
        <v>238</v>
      </c>
      <c r="C81" s="7" t="s">
        <v>239</v>
      </c>
      <c r="D81" s="7"/>
      <c r="E81" s="11" t="s">
        <v>60</v>
      </c>
      <c r="F81" s="11" t="s">
        <v>60</v>
      </c>
      <c r="G81" s="11" t="s">
        <v>60</v>
      </c>
      <c r="H81" s="11" t="s">
        <v>60</v>
      </c>
    </row>
    <row r="82" ht="50" customHeight="1">
      <c r="A82" s="8" t="s">
        <v>240</v>
      </c>
      <c r="B82" s="7" t="s">
        <v>241</v>
      </c>
      <c r="C82" s="7" t="s">
        <v>242</v>
      </c>
      <c r="D82" s="7"/>
      <c r="E82" s="11" t="s">
        <v>60</v>
      </c>
      <c r="F82" s="11" t="s">
        <v>60</v>
      </c>
      <c r="G82" s="11" t="s">
        <v>60</v>
      </c>
      <c r="H82" s="11" t="s">
        <v>60</v>
      </c>
    </row>
    <row r="83" ht="50" customHeight="1">
      <c r="A83" s="8" t="s">
        <v>243</v>
      </c>
      <c r="B83" s="7" t="s">
        <v>244</v>
      </c>
      <c r="C83" s="7" t="s">
        <v>245</v>
      </c>
      <c r="D83" s="7"/>
      <c r="E83" s="11" t="s">
        <v>60</v>
      </c>
      <c r="F83" s="11" t="s">
        <v>60</v>
      </c>
      <c r="G83" s="11" t="s">
        <v>60</v>
      </c>
      <c r="H83" s="11" t="s">
        <v>60</v>
      </c>
    </row>
    <row r="84" ht="25" customHeight="1">
      <c r="A84" s="8" t="s">
        <v>246</v>
      </c>
      <c r="B84" s="7" t="s">
        <v>247</v>
      </c>
      <c r="C84" s="7" t="s">
        <v>248</v>
      </c>
      <c r="D84" s="7"/>
      <c r="E84" s="11">
        <v>1320298.07</v>
      </c>
      <c r="F84" s="11">
        <v>2111200</v>
      </c>
      <c r="G84" s="11">
        <v>2226900</v>
      </c>
      <c r="H84" s="11">
        <v>0</v>
      </c>
    </row>
    <row r="85" ht="25" customHeight="1">
      <c r="A85" s="8" t="s">
        <v>249</v>
      </c>
      <c r="B85" s="7" t="s">
        <v>250</v>
      </c>
      <c r="C85" s="7"/>
      <c r="D85" s="7"/>
      <c r="E85" s="11" t="s">
        <v>60</v>
      </c>
      <c r="F85" s="11" t="s">
        <v>60</v>
      </c>
      <c r="G85" s="11" t="s">
        <v>60</v>
      </c>
      <c r="H85" s="11" t="s">
        <v>60</v>
      </c>
    </row>
    <row r="86" ht="25" customHeight="1">
      <c r="A86" s="8" t="s">
        <v>251</v>
      </c>
      <c r="B86" s="7" t="s">
        <v>252</v>
      </c>
      <c r="C86" s="7" t="s">
        <v>248</v>
      </c>
      <c r="D86" s="7"/>
      <c r="E86" s="11">
        <v>21502.26</v>
      </c>
      <c r="F86" s="11">
        <v>0</v>
      </c>
      <c r="G86" s="11">
        <v>0</v>
      </c>
      <c r="H86" s="11">
        <v>0</v>
      </c>
    </row>
    <row r="87" ht="25" customHeight="1">
      <c r="A87" s="8" t="s">
        <v>253</v>
      </c>
      <c r="B87" s="7" t="s">
        <v>254</v>
      </c>
      <c r="C87" s="7" t="s">
        <v>248</v>
      </c>
      <c r="D87" s="7"/>
      <c r="E87" s="11" t="s">
        <v>60</v>
      </c>
      <c r="F87" s="11" t="s">
        <v>60</v>
      </c>
      <c r="G87" s="11" t="s">
        <v>60</v>
      </c>
      <c r="H87" s="11" t="s">
        <v>60</v>
      </c>
    </row>
    <row r="88" ht="25" customHeight="1">
      <c r="A88" s="8" t="s">
        <v>255</v>
      </c>
      <c r="B88" s="7" t="s">
        <v>256</v>
      </c>
      <c r="C88" s="7" t="s">
        <v>248</v>
      </c>
      <c r="D88" s="7"/>
      <c r="E88" s="11">
        <v>5527.35</v>
      </c>
      <c r="F88" s="11">
        <v>0</v>
      </c>
      <c r="G88" s="11">
        <v>0</v>
      </c>
      <c r="H88" s="11">
        <v>0</v>
      </c>
    </row>
    <row r="89" ht="25" customHeight="1">
      <c r="A89" s="8" t="s">
        <v>257</v>
      </c>
      <c r="B89" s="7" t="s">
        <v>258</v>
      </c>
      <c r="C89" s="7" t="s">
        <v>248</v>
      </c>
      <c r="D89" s="7"/>
      <c r="E89" s="11" t="s">
        <v>60</v>
      </c>
      <c r="F89" s="11" t="s">
        <v>60</v>
      </c>
      <c r="G89" s="11" t="s">
        <v>60</v>
      </c>
      <c r="H89" s="11" t="s">
        <v>60</v>
      </c>
    </row>
    <row r="90" ht="25" customHeight="1">
      <c r="A90" s="8" t="s">
        <v>259</v>
      </c>
      <c r="B90" s="7" t="s">
        <v>260</v>
      </c>
      <c r="C90" s="7" t="s">
        <v>248</v>
      </c>
      <c r="D90" s="7"/>
      <c r="E90" s="11" t="s">
        <v>60</v>
      </c>
      <c r="F90" s="11" t="s">
        <v>60</v>
      </c>
      <c r="G90" s="11" t="s">
        <v>60</v>
      </c>
      <c r="H90" s="11" t="s">
        <v>60</v>
      </c>
    </row>
    <row r="91" ht="25" customHeight="1">
      <c r="A91" s="8" t="s">
        <v>261</v>
      </c>
      <c r="B91" s="7" t="s">
        <v>262</v>
      </c>
      <c r="C91" s="7" t="s">
        <v>248</v>
      </c>
      <c r="D91" s="7"/>
      <c r="E91" s="11">
        <v>141103.05</v>
      </c>
      <c r="F91" s="11">
        <v>1431800</v>
      </c>
      <c r="G91" s="11">
        <v>1401800</v>
      </c>
      <c r="H91" s="11">
        <v>0</v>
      </c>
    </row>
    <row r="92" ht="25" customHeight="1">
      <c r="A92" s="8" t="s">
        <v>263</v>
      </c>
      <c r="B92" s="7" t="s">
        <v>264</v>
      </c>
      <c r="C92" s="7" t="s">
        <v>248</v>
      </c>
      <c r="D92" s="7"/>
      <c r="E92" s="11">
        <v>505070.17</v>
      </c>
      <c r="F92" s="11">
        <v>479400</v>
      </c>
      <c r="G92" s="11">
        <v>625100</v>
      </c>
      <c r="H92" s="11">
        <v>0</v>
      </c>
    </row>
    <row r="93" ht="25" customHeight="1">
      <c r="A93" s="8" t="s">
        <v>265</v>
      </c>
      <c r="B93" s="7" t="s">
        <v>266</v>
      </c>
      <c r="C93" s="7" t="s">
        <v>248</v>
      </c>
      <c r="D93" s="7"/>
      <c r="E93" s="11">
        <v>84600</v>
      </c>
      <c r="F93" s="11">
        <v>0</v>
      </c>
      <c r="G93" s="11">
        <v>0</v>
      </c>
      <c r="H93" s="11">
        <v>0</v>
      </c>
    </row>
    <row r="94" ht="25" customHeight="1">
      <c r="A94" s="8" t="s">
        <v>267</v>
      </c>
      <c r="B94" s="7" t="s">
        <v>268</v>
      </c>
      <c r="C94" s="7" t="s">
        <v>248</v>
      </c>
      <c r="D94" s="7"/>
      <c r="E94" s="11" t="s">
        <v>60</v>
      </c>
      <c r="F94" s="11" t="s">
        <v>60</v>
      </c>
      <c r="G94" s="11" t="s">
        <v>60</v>
      </c>
      <c r="H94" s="11" t="s">
        <v>60</v>
      </c>
    </row>
    <row r="95" ht="25" customHeight="1">
      <c r="A95" s="8" t="s">
        <v>269</v>
      </c>
      <c r="B95" s="7" t="s">
        <v>270</v>
      </c>
      <c r="C95" s="7" t="s">
        <v>248</v>
      </c>
      <c r="D95" s="7"/>
      <c r="E95" s="11" t="s">
        <v>60</v>
      </c>
      <c r="F95" s="11" t="s">
        <v>60</v>
      </c>
      <c r="G95" s="11" t="s">
        <v>60</v>
      </c>
      <c r="H95" s="11" t="s">
        <v>60</v>
      </c>
    </row>
    <row r="96" ht="25" customHeight="1">
      <c r="A96" s="8" t="s">
        <v>271</v>
      </c>
      <c r="B96" s="7" t="s">
        <v>272</v>
      </c>
      <c r="C96" s="7" t="s">
        <v>248</v>
      </c>
      <c r="D96" s="7" t="s">
        <v>273</v>
      </c>
      <c r="E96" s="11">
        <v>281902.8</v>
      </c>
      <c r="F96" s="11">
        <v>200000</v>
      </c>
      <c r="G96" s="11">
        <v>200000</v>
      </c>
      <c r="H96" s="11">
        <v>0</v>
      </c>
    </row>
    <row r="97" ht="25" customHeight="1">
      <c r="A97" s="8" t="s">
        <v>274</v>
      </c>
      <c r="B97" s="7" t="s">
        <v>275</v>
      </c>
      <c r="C97" s="7" t="s">
        <v>248</v>
      </c>
      <c r="D97" s="7" t="s">
        <v>276</v>
      </c>
      <c r="E97" s="11" t="s">
        <v>60</v>
      </c>
      <c r="F97" s="11" t="s">
        <v>60</v>
      </c>
      <c r="G97" s="11" t="s">
        <v>60</v>
      </c>
      <c r="H97" s="11" t="s">
        <v>60</v>
      </c>
    </row>
    <row r="98" ht="25" customHeight="1">
      <c r="A98" s="8" t="s">
        <v>277</v>
      </c>
      <c r="B98" s="7" t="s">
        <v>278</v>
      </c>
      <c r="C98" s="7" t="s">
        <v>248</v>
      </c>
      <c r="D98" s="7" t="s">
        <v>279</v>
      </c>
      <c r="E98" s="11">
        <v>220540.44</v>
      </c>
      <c r="F98" s="11">
        <v>0</v>
      </c>
      <c r="G98" s="11">
        <v>0</v>
      </c>
      <c r="H98" s="11">
        <v>0</v>
      </c>
    </row>
    <row r="99" ht="25" customHeight="1">
      <c r="A99" s="8" t="s">
        <v>280</v>
      </c>
      <c r="B99" s="7" t="s">
        <v>281</v>
      </c>
      <c r="C99" s="7" t="s">
        <v>248</v>
      </c>
      <c r="D99" s="7" t="s">
        <v>282</v>
      </c>
      <c r="E99" s="11">
        <v>4020</v>
      </c>
      <c r="F99" s="11">
        <v>0</v>
      </c>
      <c r="G99" s="11">
        <v>0</v>
      </c>
      <c r="H99" s="11">
        <v>0</v>
      </c>
    </row>
    <row r="100" ht="25" customHeight="1">
      <c r="A100" s="8" t="s">
        <v>283</v>
      </c>
      <c r="B100" s="7" t="s">
        <v>284</v>
      </c>
      <c r="C100" s="7" t="s">
        <v>248</v>
      </c>
      <c r="D100" s="7" t="s">
        <v>285</v>
      </c>
      <c r="E100" s="11">
        <v>56032</v>
      </c>
      <c r="F100" s="11">
        <v>0</v>
      </c>
      <c r="G100" s="11">
        <v>0</v>
      </c>
      <c r="H100" s="11">
        <v>0</v>
      </c>
    </row>
    <row r="101" ht="50" customHeight="1">
      <c r="A101" s="8" t="s">
        <v>286</v>
      </c>
      <c r="B101" s="7" t="s">
        <v>287</v>
      </c>
      <c r="C101" s="7" t="s">
        <v>248</v>
      </c>
      <c r="D101" s="7" t="s">
        <v>288</v>
      </c>
      <c r="E101" s="11" t="s">
        <v>60</v>
      </c>
      <c r="F101" s="11" t="s">
        <v>60</v>
      </c>
      <c r="G101" s="11" t="s">
        <v>60</v>
      </c>
      <c r="H101" s="11" t="s">
        <v>60</v>
      </c>
    </row>
    <row r="102" ht="50" customHeight="1">
      <c r="A102" s="8" t="s">
        <v>289</v>
      </c>
      <c r="B102" s="7" t="s">
        <v>290</v>
      </c>
      <c r="C102" s="7" t="s">
        <v>248</v>
      </c>
      <c r="D102" s="7" t="s">
        <v>291</v>
      </c>
      <c r="E102" s="11" t="s">
        <v>60</v>
      </c>
      <c r="F102" s="11" t="s">
        <v>60</v>
      </c>
      <c r="G102" s="11" t="s">
        <v>60</v>
      </c>
      <c r="H102" s="11" t="s">
        <v>60</v>
      </c>
    </row>
    <row r="103" ht="50" customHeight="1">
      <c r="A103" s="8" t="s">
        <v>292</v>
      </c>
      <c r="B103" s="7" t="s">
        <v>293</v>
      </c>
      <c r="C103" s="7" t="s">
        <v>248</v>
      </c>
      <c r="D103" s="7"/>
      <c r="E103" s="11" t="s">
        <v>60</v>
      </c>
      <c r="F103" s="11" t="s">
        <v>60</v>
      </c>
      <c r="G103" s="11" t="s">
        <v>60</v>
      </c>
      <c r="H103" s="11" t="s">
        <v>60</v>
      </c>
    </row>
    <row r="104" ht="25" customHeight="1">
      <c r="A104" s="8" t="s">
        <v>294</v>
      </c>
      <c r="B104" s="7" t="s">
        <v>295</v>
      </c>
      <c r="C104" s="7" t="s">
        <v>296</v>
      </c>
      <c r="D104" s="7"/>
      <c r="E104" s="11">
        <v>188270.03</v>
      </c>
      <c r="F104" s="11">
        <v>102600</v>
      </c>
      <c r="G104" s="11">
        <v>92600</v>
      </c>
      <c r="H104" s="11">
        <v>0</v>
      </c>
    </row>
    <row r="105" ht="25" customHeight="1">
      <c r="A105" s="8" t="s">
        <v>255</v>
      </c>
      <c r="B105" s="7" t="s">
        <v>297</v>
      </c>
      <c r="C105" s="7" t="s">
        <v>296</v>
      </c>
      <c r="D105" s="7"/>
      <c r="E105" s="11">
        <v>188270.03</v>
      </c>
      <c r="F105" s="11">
        <v>102600</v>
      </c>
      <c r="G105" s="11">
        <v>92600</v>
      </c>
      <c r="H105" s="11">
        <v>0</v>
      </c>
    </row>
    <row r="106" ht="50" customHeight="1">
      <c r="A106" s="8" t="s">
        <v>298</v>
      </c>
      <c r="B106" s="7" t="s">
        <v>299</v>
      </c>
      <c r="C106" s="7" t="s">
        <v>248</v>
      </c>
      <c r="D106" s="7"/>
      <c r="E106" s="11" t="s">
        <v>60</v>
      </c>
      <c r="F106" s="11" t="s">
        <v>60</v>
      </c>
      <c r="G106" s="11" t="s">
        <v>60</v>
      </c>
      <c r="H106" s="11" t="s">
        <v>60</v>
      </c>
    </row>
    <row r="107" ht="50" customHeight="1">
      <c r="A107" s="8" t="s">
        <v>300</v>
      </c>
      <c r="B107" s="7" t="s">
        <v>301</v>
      </c>
      <c r="C107" s="7" t="s">
        <v>302</v>
      </c>
      <c r="D107" s="7"/>
      <c r="E107" s="11" t="s">
        <v>60</v>
      </c>
      <c r="F107" s="11" t="s">
        <v>60</v>
      </c>
      <c r="G107" s="11" t="s">
        <v>60</v>
      </c>
      <c r="H107" s="11" t="s">
        <v>60</v>
      </c>
    </row>
    <row r="108" ht="63" customHeight="1">
      <c r="A108" s="8" t="s">
        <v>303</v>
      </c>
      <c r="B108" s="7" t="s">
        <v>304</v>
      </c>
      <c r="C108" s="7" t="s">
        <v>305</v>
      </c>
      <c r="D108" s="7"/>
      <c r="E108" s="11" t="s">
        <v>60</v>
      </c>
      <c r="F108" s="11" t="s">
        <v>60</v>
      </c>
      <c r="G108" s="11" t="s">
        <v>60</v>
      </c>
      <c r="H108" s="11" t="s">
        <v>60</v>
      </c>
    </row>
    <row r="109" ht="50" customHeight="1">
      <c r="A109" s="8" t="s">
        <v>306</v>
      </c>
      <c r="B109" s="7" t="s">
        <v>307</v>
      </c>
      <c r="C109" s="7" t="s">
        <v>308</v>
      </c>
      <c r="D109" s="7"/>
      <c r="E109" s="11" t="s">
        <v>60</v>
      </c>
      <c r="F109" s="11" t="s">
        <v>60</v>
      </c>
      <c r="G109" s="11" t="s">
        <v>60</v>
      </c>
      <c r="H109" s="11" t="s">
        <v>60</v>
      </c>
    </row>
    <row r="110" ht="25" customHeight="1">
      <c r="A110" s="8" t="s">
        <v>309</v>
      </c>
      <c r="B110" s="7" t="s">
        <v>310</v>
      </c>
      <c r="C110" s="7" t="s">
        <v>311</v>
      </c>
      <c r="D110" s="7"/>
      <c r="E110" s="11" t="s">
        <v>60</v>
      </c>
      <c r="F110" s="11" t="s">
        <v>60</v>
      </c>
      <c r="G110" s="11" t="s">
        <v>60</v>
      </c>
      <c r="H110" s="11" t="s">
        <v>60</v>
      </c>
    </row>
    <row r="111" ht="38" customHeight="1">
      <c r="A111" s="8" t="s">
        <v>312</v>
      </c>
      <c r="B111" s="7" t="s">
        <v>313</v>
      </c>
      <c r="C111" s="7"/>
      <c r="D111" s="7"/>
      <c r="E111" s="11" t="s">
        <v>60</v>
      </c>
      <c r="F111" s="11" t="s">
        <v>60</v>
      </c>
      <c r="G111" s="11" t="s">
        <v>60</v>
      </c>
      <c r="H111" s="11" t="s">
        <v>60</v>
      </c>
    </row>
    <row r="112" ht="25" customHeight="1">
      <c r="A112" s="8" t="s">
        <v>314</v>
      </c>
      <c r="B112" s="7" t="s">
        <v>315</v>
      </c>
      <c r="C112" s="7"/>
      <c r="D112" s="7"/>
      <c r="E112" s="11" t="s">
        <v>60</v>
      </c>
      <c r="F112" s="11" t="s">
        <v>60</v>
      </c>
      <c r="G112" s="11" t="s">
        <v>60</v>
      </c>
      <c r="H112" s="11" t="s">
        <v>60</v>
      </c>
    </row>
    <row r="113" ht="25" customHeight="1">
      <c r="A113" s="8" t="s">
        <v>316</v>
      </c>
      <c r="B113" s="7" t="s">
        <v>317</v>
      </c>
      <c r="C113" s="7"/>
      <c r="D113" s="7"/>
      <c r="E113" s="11" t="s">
        <v>60</v>
      </c>
      <c r="F113" s="11" t="s">
        <v>60</v>
      </c>
      <c r="G113" s="11" t="s">
        <v>60</v>
      </c>
      <c r="H113" s="11" t="s">
        <v>60</v>
      </c>
    </row>
    <row r="114" ht="25" customHeight="1">
      <c r="A114" s="8" t="s">
        <v>318</v>
      </c>
      <c r="B114" s="7" t="s">
        <v>319</v>
      </c>
      <c r="C114" s="7" t="s">
        <v>320</v>
      </c>
      <c r="D114" s="7"/>
      <c r="E114" s="11" t="s">
        <v>60</v>
      </c>
      <c r="F114" s="11" t="s">
        <v>60</v>
      </c>
      <c r="G114" s="11" t="s">
        <v>60</v>
      </c>
      <c r="H114" s="11" t="s">
        <v>60</v>
      </c>
    </row>
    <row r="115" ht="38" customHeight="1">
      <c r="A115" s="8" t="s">
        <v>321</v>
      </c>
      <c r="B115" s="7" t="s">
        <v>322</v>
      </c>
      <c r="C115" s="7" t="s">
        <v>323</v>
      </c>
      <c r="D115" s="7"/>
      <c r="E115" s="11" t="s">
        <v>60</v>
      </c>
      <c r="F115" s="11" t="s">
        <v>60</v>
      </c>
      <c r="G115" s="11" t="s">
        <v>60</v>
      </c>
      <c r="H115" s="11" t="s">
        <v>60</v>
      </c>
    </row>
  </sheetData>
  <sheetProtection password="C993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&amp;K00-00924290.RBS.374649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2" t="s">
        <v>324</v>
      </c>
      <c r="B2" s="2"/>
      <c r="C2" s="2"/>
      <c r="D2" s="2"/>
      <c r="E2" s="2"/>
      <c r="F2" s="2"/>
      <c r="G2" s="2"/>
      <c r="H2" s="2"/>
      <c r="I2" s="2"/>
    </row>
    <row r="3" ht="15" customHeight="1">
</row>
    <row r="4" ht="25" customHeight="1">
      <c r="A4" s="7" t="s">
        <v>325</v>
      </c>
      <c r="B4" s="7" t="s">
        <v>48</v>
      </c>
      <c r="C4" s="7" t="s">
        <v>49</v>
      </c>
      <c r="D4" s="7" t="s">
        <v>326</v>
      </c>
      <c r="E4" s="7" t="s">
        <v>50</v>
      </c>
      <c r="F4" s="7" t="s">
        <v>52</v>
      </c>
      <c r="G4" s="7"/>
      <c r="H4" s="7"/>
      <c r="I4" s="7"/>
    </row>
    <row r="5" ht="50" customHeight="1">
      <c r="A5" s="7"/>
      <c r="B5" s="7"/>
      <c r="C5" s="7"/>
      <c r="D5" s="7"/>
      <c r="E5" s="7"/>
      <c r="F5" s="7" t="s">
        <v>327</v>
      </c>
      <c r="G5" s="7" t="s">
        <v>328</v>
      </c>
      <c r="H5" s="7" t="s">
        <v>329</v>
      </c>
      <c r="I5" s="7" t="s">
        <v>56</v>
      </c>
    </row>
    <row r="6" ht="20" customHeight="1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>
      <c r="A7" s="7" t="s">
        <v>330</v>
      </c>
      <c r="B7" s="8" t="s">
        <v>331</v>
      </c>
      <c r="C7" s="7" t="s">
        <v>332</v>
      </c>
      <c r="D7" s="7" t="s">
        <v>60</v>
      </c>
      <c r="E7" s="7"/>
      <c r="F7" s="11">
        <f>F8+F9+F10+F15+F16+F18+F19+F20+F22+F23+F25+F26</f>
      </c>
      <c r="G7" s="11">
        <f>G8+G9+G10+G15+G16+G18+G19+G20+G22+G23+G25+G26</f>
      </c>
      <c r="H7" s="11">
        <f>H8+H9+H10+H15+H16+H18+H19+H20+H22+H23+H25+H26</f>
      </c>
      <c r="I7" s="11" t="s">
        <v>333</v>
      </c>
    </row>
    <row r="8">
      <c r="A8" s="7" t="s">
        <v>334</v>
      </c>
      <c r="B8" s="8" t="s">
        <v>335</v>
      </c>
      <c r="C8" s="7" t="s">
        <v>336</v>
      </c>
      <c r="D8" s="7" t="s">
        <v>60</v>
      </c>
      <c r="E8" s="7"/>
      <c r="F8" s="11">
        <v>0</v>
      </c>
      <c r="G8" s="11">
        <v>0</v>
      </c>
      <c r="H8" s="11">
        <v>0</v>
      </c>
      <c r="I8" s="11" t="s">
        <v>333</v>
      </c>
    </row>
    <row r="9">
      <c r="A9" s="7" t="s">
        <v>337</v>
      </c>
      <c r="B9" s="8" t="s">
        <v>338</v>
      </c>
      <c r="C9" s="7" t="s">
        <v>339</v>
      </c>
      <c r="D9" s="7" t="s">
        <v>60</v>
      </c>
      <c r="E9" s="7"/>
      <c r="F9" s="11">
        <v>0</v>
      </c>
      <c r="G9" s="11">
        <v>0</v>
      </c>
      <c r="H9" s="11">
        <v>0</v>
      </c>
      <c r="I9" s="11" t="s">
        <v>333</v>
      </c>
    </row>
    <row r="10">
      <c r="A10" s="7" t="s">
        <v>340</v>
      </c>
      <c r="B10" s="8" t="s">
        <v>341</v>
      </c>
      <c r="C10" s="7" t="s">
        <v>342</v>
      </c>
      <c r="D10" s="7" t="s">
        <v>60</v>
      </c>
      <c r="E10" s="7"/>
      <c r="F10" s="11">
        <v>325115.32</v>
      </c>
      <c r="G10" s="11">
        <v>0</v>
      </c>
      <c r="H10" s="11">
        <v>0</v>
      </c>
      <c r="I10" s="11" t="s">
        <v>333</v>
      </c>
    </row>
    <row r="11">
      <c r="A11" s="7" t="s">
        <v>343</v>
      </c>
      <c r="B11" s="8" t="s">
        <v>344</v>
      </c>
      <c r="C11" s="7" t="s">
        <v>345</v>
      </c>
      <c r="D11" s="7" t="s">
        <v>60</v>
      </c>
      <c r="E11" s="7"/>
      <c r="F11" s="11">
        <v>325115.32</v>
      </c>
      <c r="G11" s="11">
        <v>0</v>
      </c>
      <c r="H11" s="11">
        <v>0</v>
      </c>
      <c r="I11" s="11" t="s">
        <v>333</v>
      </c>
    </row>
    <row r="12">
      <c r="A12" s="7" t="s">
        <v>346</v>
      </c>
      <c r="B12" s="8" t="s">
        <v>347</v>
      </c>
      <c r="C12" s="7" t="s">
        <v>348</v>
      </c>
      <c r="D12" s="7" t="s">
        <v>60</v>
      </c>
      <c r="E12" s="7"/>
      <c r="F12" s="11">
        <v>0</v>
      </c>
      <c r="G12" s="11">
        <v>0</v>
      </c>
      <c r="H12" s="11">
        <v>0</v>
      </c>
      <c r="I12" s="11" t="s">
        <v>333</v>
      </c>
    </row>
    <row r="13">
      <c r="A13" s="7" t="s">
        <v>349</v>
      </c>
      <c r="B13" s="8" t="s">
        <v>350</v>
      </c>
      <c r="C13" s="7" t="s">
        <v>351</v>
      </c>
      <c r="D13" s="7" t="s">
        <v>60</v>
      </c>
      <c r="E13" s="7"/>
      <c r="F13" s="11">
        <f>F15+F16+F18+F19+F20+F22+F23+F25+F26</f>
      </c>
      <c r="G13" s="11">
        <f>G15+G16+G18+G19+G20+G22+G23+G25+G26</f>
      </c>
      <c r="H13" s="11">
        <f>H15+H16+H18+H19+H20+H22+H23+H25+H26</f>
      </c>
      <c r="I13" s="11" t="s">
        <v>333</v>
      </c>
    </row>
    <row r="14">
      <c r="A14" s="7" t="s">
        <v>352</v>
      </c>
      <c r="B14" s="8" t="s">
        <v>353</v>
      </c>
      <c r="C14" s="7" t="s">
        <v>354</v>
      </c>
      <c r="D14" s="7" t="s">
        <v>60</v>
      </c>
      <c r="E14" s="7"/>
      <c r="F14" s="11">
        <f>F15+F16</f>
      </c>
      <c r="G14" s="11">
        <f>G15+G16</f>
      </c>
      <c r="H14" s="11">
        <f>H15+H16</f>
      </c>
      <c r="I14" s="11" t="s">
        <v>333</v>
      </c>
    </row>
    <row r="15">
      <c r="A15" s="7" t="s">
        <v>355</v>
      </c>
      <c r="B15" s="8" t="s">
        <v>344</v>
      </c>
      <c r="C15" s="7" t="s">
        <v>356</v>
      </c>
      <c r="D15" s="7" t="s">
        <v>60</v>
      </c>
      <c r="E15" s="7"/>
      <c r="F15" s="11">
        <v>935880.35</v>
      </c>
      <c r="G15" s="11">
        <v>2013800</v>
      </c>
      <c r="H15" s="11">
        <v>2119500</v>
      </c>
      <c r="I15" s="11" t="s">
        <v>333</v>
      </c>
    </row>
    <row r="16">
      <c r="A16" s="7" t="s">
        <v>357</v>
      </c>
      <c r="B16" s="8" t="s">
        <v>347</v>
      </c>
      <c r="C16" s="7" t="s">
        <v>358</v>
      </c>
      <c r="D16" s="7" t="s">
        <v>60</v>
      </c>
      <c r="E16" s="7"/>
      <c r="F16" s="11">
        <v>0</v>
      </c>
      <c r="G16" s="11">
        <v>0</v>
      </c>
      <c r="H16" s="11">
        <v>0</v>
      </c>
      <c r="I16" s="11" t="s">
        <v>333</v>
      </c>
    </row>
    <row r="17">
      <c r="A17" s="7" t="s">
        <v>359</v>
      </c>
      <c r="B17" s="8" t="s">
        <v>360</v>
      </c>
      <c r="C17" s="7" t="s">
        <v>361</v>
      </c>
      <c r="D17" s="7" t="s">
        <v>60</v>
      </c>
      <c r="E17" s="7"/>
      <c r="F17" s="11">
        <f>F18+F19</f>
      </c>
      <c r="G17" s="11">
        <f>G18+G19</f>
      </c>
      <c r="H17" s="11">
        <f>H18+H19</f>
      </c>
      <c r="I17" s="11" t="s">
        <v>333</v>
      </c>
    </row>
    <row r="18">
      <c r="A18" s="7" t="s">
        <v>362</v>
      </c>
      <c r="B18" s="8" t="s">
        <v>344</v>
      </c>
      <c r="C18" s="7" t="s">
        <v>363</v>
      </c>
      <c r="D18" s="7" t="s">
        <v>60</v>
      </c>
      <c r="E18" s="7"/>
      <c r="F18" s="11">
        <v>37611.86</v>
      </c>
      <c r="G18" s="11">
        <v>0</v>
      </c>
      <c r="H18" s="11">
        <v>0</v>
      </c>
      <c r="I18" s="11" t="s">
        <v>333</v>
      </c>
    </row>
    <row r="19">
      <c r="A19" s="7" t="s">
        <v>364</v>
      </c>
      <c r="B19" s="8" t="s">
        <v>347</v>
      </c>
      <c r="C19" s="7" t="s">
        <v>365</v>
      </c>
      <c r="D19" s="7" t="s">
        <v>60</v>
      </c>
      <c r="E19" s="7"/>
      <c r="F19" s="11">
        <v>0</v>
      </c>
      <c r="G19" s="11">
        <v>0</v>
      </c>
      <c r="H19" s="11">
        <v>0</v>
      </c>
      <c r="I19" s="11" t="s">
        <v>333</v>
      </c>
    </row>
    <row r="20">
      <c r="A20" s="7" t="s">
        <v>366</v>
      </c>
      <c r="B20" s="8" t="s">
        <v>367</v>
      </c>
      <c r="C20" s="7" t="s">
        <v>368</v>
      </c>
      <c r="D20" s="7" t="s">
        <v>60</v>
      </c>
      <c r="E20" s="7"/>
      <c r="F20" s="11">
        <v>0</v>
      </c>
      <c r="G20" s="11">
        <v>0</v>
      </c>
      <c r="H20" s="11">
        <v>0</v>
      </c>
      <c r="I20" s="11" t="s">
        <v>333</v>
      </c>
    </row>
    <row r="21">
      <c r="A21" s="7" t="s">
        <v>369</v>
      </c>
      <c r="B21" s="8" t="s">
        <v>370</v>
      </c>
      <c r="C21" s="7" t="s">
        <v>371</v>
      </c>
      <c r="D21" s="7" t="s">
        <v>60</v>
      </c>
      <c r="E21" s="7"/>
      <c r="F21" s="11">
        <f>F22+F23</f>
      </c>
      <c r="G21" s="11">
        <f>G22+G23</f>
      </c>
      <c r="H21" s="11">
        <f>H22+H23</f>
      </c>
      <c r="I21" s="11" t="s">
        <v>333</v>
      </c>
    </row>
    <row r="22">
      <c r="A22" s="7" t="s">
        <v>372</v>
      </c>
      <c r="B22" s="8" t="s">
        <v>344</v>
      </c>
      <c r="C22" s="7" t="s">
        <v>373</v>
      </c>
      <c r="D22" s="7" t="s">
        <v>60</v>
      </c>
      <c r="E22" s="7"/>
      <c r="F22" s="11">
        <v>0</v>
      </c>
      <c r="G22" s="11">
        <v>0</v>
      </c>
      <c r="H22" s="11">
        <v>0</v>
      </c>
      <c r="I22" s="11" t="s">
        <v>333</v>
      </c>
    </row>
    <row r="23">
      <c r="A23" s="7" t="s">
        <v>374</v>
      </c>
      <c r="B23" s="8" t="s">
        <v>347</v>
      </c>
      <c r="C23" s="7" t="s">
        <v>375</v>
      </c>
      <c r="D23" s="7" t="s">
        <v>60</v>
      </c>
      <c r="E23" s="7"/>
      <c r="F23" s="11">
        <v>0</v>
      </c>
      <c r="G23" s="11">
        <v>0</v>
      </c>
      <c r="H23" s="11">
        <v>0</v>
      </c>
      <c r="I23" s="11" t="s">
        <v>333</v>
      </c>
    </row>
    <row r="24">
      <c r="A24" s="7" t="s">
        <v>376</v>
      </c>
      <c r="B24" s="8" t="s">
        <v>377</v>
      </c>
      <c r="C24" s="7" t="s">
        <v>378</v>
      </c>
      <c r="D24" s="7" t="s">
        <v>60</v>
      </c>
      <c r="E24" s="7"/>
      <c r="F24" s="11">
        <f>F25+F26</f>
      </c>
      <c r="G24" s="11">
        <f>G25+G26</f>
      </c>
      <c r="H24" s="11">
        <f>H25+H26</f>
      </c>
      <c r="I24" s="11" t="s">
        <v>333</v>
      </c>
    </row>
    <row r="25">
      <c r="A25" s="7" t="s">
        <v>379</v>
      </c>
      <c r="B25" s="8" t="s">
        <v>344</v>
      </c>
      <c r="C25" s="7" t="s">
        <v>380</v>
      </c>
      <c r="D25" s="7" t="s">
        <v>60</v>
      </c>
      <c r="E25" s="7"/>
      <c r="F25" s="11">
        <v>209960.57</v>
      </c>
      <c r="G25" s="11">
        <v>200000</v>
      </c>
      <c r="H25" s="11">
        <v>200000</v>
      </c>
      <c r="I25" s="11" t="s">
        <v>333</v>
      </c>
    </row>
    <row r="26">
      <c r="A26" s="7" t="s">
        <v>381</v>
      </c>
      <c r="B26" s="8" t="s">
        <v>347</v>
      </c>
      <c r="C26" s="7" t="s">
        <v>382</v>
      </c>
      <c r="D26" s="7" t="s">
        <v>60</v>
      </c>
      <c r="E26" s="7"/>
      <c r="F26" s="11">
        <v>0</v>
      </c>
      <c r="G26" s="11">
        <v>0</v>
      </c>
      <c r="H26" s="11">
        <v>0</v>
      </c>
      <c r="I26" s="11" t="s">
        <v>333</v>
      </c>
    </row>
    <row r="27">
      <c r="A27" s="7" t="s">
        <v>383</v>
      </c>
      <c r="B27" s="8" t="s">
        <v>384</v>
      </c>
      <c r="C27" s="7" t="s">
        <v>385</v>
      </c>
      <c r="D27" s="7" t="s">
        <v>60</v>
      </c>
      <c r="E27" s="7"/>
      <c r="F27" s="11">
        <f>F28+F29+F30</f>
      </c>
      <c r="G27" s="11">
        <f>G28+G29+G30</f>
      </c>
      <c r="H27" s="11">
        <f>H28+H29+H30</f>
      </c>
      <c r="I27" s="11" t="s">
        <v>333</v>
      </c>
    </row>
    <row r="28">
      <c r="A28" s="7" t="s">
        <v>386</v>
      </c>
      <c r="B28" s="8" t="s">
        <v>387</v>
      </c>
      <c r="C28" s="7" t="s">
        <v>388</v>
      </c>
      <c r="D28" s="7" t="s">
        <v>389</v>
      </c>
      <c r="E28" s="7"/>
      <c r="F28" s="11">
        <v>1183452.78</v>
      </c>
      <c r="G28" s="11">
        <v>0</v>
      </c>
      <c r="H28" s="11">
        <v>0</v>
      </c>
      <c r="I28" s="11" t="s">
        <v>333</v>
      </c>
    </row>
    <row r="29">
      <c r="A29" s="7" t="s">
        <v>390</v>
      </c>
      <c r="B29" s="8" t="s">
        <v>387</v>
      </c>
      <c r="C29" s="7" t="s">
        <v>391</v>
      </c>
      <c r="D29" s="7" t="s">
        <v>392</v>
      </c>
      <c r="E29" s="7"/>
      <c r="F29" s="11">
        <v>0</v>
      </c>
      <c r="G29" s="11">
        <v>2213800</v>
      </c>
      <c r="H29" s="11">
        <v>0</v>
      </c>
      <c r="I29" s="11" t="s">
        <v>333</v>
      </c>
    </row>
    <row r="30">
      <c r="A30" s="7" t="s">
        <v>393</v>
      </c>
      <c r="B30" s="8" t="s">
        <v>387</v>
      </c>
      <c r="C30" s="7" t="s">
        <v>394</v>
      </c>
      <c r="D30" s="7" t="s">
        <v>395</v>
      </c>
      <c r="E30" s="7"/>
      <c r="F30" s="11">
        <v>0</v>
      </c>
      <c r="G30" s="11">
        <v>0</v>
      </c>
      <c r="H30" s="11">
        <v>2319500</v>
      </c>
      <c r="I30" s="11" t="s">
        <v>333</v>
      </c>
    </row>
    <row r="31">
      <c r="A31" s="7" t="s">
        <v>396</v>
      </c>
      <c r="B31" s="8" t="s">
        <v>397</v>
      </c>
      <c r="C31" s="7" t="s">
        <v>398</v>
      </c>
      <c r="D31" s="7" t="s">
        <v>60</v>
      </c>
      <c r="E31" s="7"/>
      <c r="F31" s="11">
        <f>F32+F33+F34</f>
      </c>
      <c r="G31" s="11">
        <f>G32+G33+G34</f>
      </c>
      <c r="H31" s="11">
        <f>H32+H33+H34</f>
      </c>
      <c r="I31" s="11" t="s">
        <v>333</v>
      </c>
    </row>
    <row r="32">
      <c r="A32" s="7" t="s">
        <v>399</v>
      </c>
      <c r="B32" s="8" t="s">
        <v>387</v>
      </c>
      <c r="C32" s="7" t="s">
        <v>400</v>
      </c>
      <c r="D32" s="7" t="s">
        <v>389</v>
      </c>
      <c r="E32" s="7"/>
      <c r="F32" s="11">
        <v>0</v>
      </c>
      <c r="G32" s="11">
        <v>0</v>
      </c>
      <c r="H32" s="11">
        <v>0</v>
      </c>
      <c r="I32" s="11" t="s">
        <v>333</v>
      </c>
    </row>
    <row r="33">
      <c r="A33" s="7" t="s">
        <v>401</v>
      </c>
      <c r="B33" s="8" t="s">
        <v>387</v>
      </c>
      <c r="C33" s="7" t="s">
        <v>402</v>
      </c>
      <c r="D33" s="7" t="s">
        <v>392</v>
      </c>
      <c r="E33" s="7"/>
      <c r="F33" s="11">
        <v>0</v>
      </c>
      <c r="G33" s="11">
        <v>0</v>
      </c>
      <c r="H33" s="11">
        <v>0</v>
      </c>
      <c r="I33" s="11" t="s">
        <v>333</v>
      </c>
    </row>
    <row r="34">
      <c r="A34" s="7" t="s">
        <v>403</v>
      </c>
      <c r="B34" s="8" t="s">
        <v>387</v>
      </c>
      <c r="C34" s="7" t="s">
        <v>404</v>
      </c>
      <c r="D34" s="7" t="s">
        <v>395</v>
      </c>
      <c r="E34" s="7"/>
      <c r="F34" s="11">
        <v>0</v>
      </c>
      <c r="G34" s="11">
        <v>0</v>
      </c>
      <c r="H34" s="11">
        <v>0</v>
      </c>
      <c r="I34" s="11" t="s">
        <v>333</v>
      </c>
    </row>
    <row r="35" ht="15" customHeight="1">
</row>
    <row r="36" ht="40" customHeight="1">
      <c r="A36" s="4" t="s">
        <v>405</v>
      </c>
      <c r="B36" s="4"/>
      <c r="C36" s="10"/>
      <c r="D36" s="10"/>
      <c r="E36" s="10"/>
      <c r="F36" s="10"/>
      <c r="G36" s="10"/>
    </row>
    <row r="37" ht="20" customHeight="1">
      <c r="A37" s="0"/>
      <c r="B37" s="0"/>
      <c r="C37" s="3" t="s">
        <v>406</v>
      </c>
      <c r="D37" s="3"/>
      <c r="E37" s="3" t="s">
        <v>6</v>
      </c>
      <c r="F37" s="3" t="s">
        <v>7</v>
      </c>
      <c r="G37" s="3"/>
    </row>
    <row r="38" ht="15" customHeight="1">
</row>
    <row r="39" ht="40" customHeight="1">
      <c r="A39" s="4" t="s">
        <v>407</v>
      </c>
      <c r="B39" s="4"/>
      <c r="C39" s="10"/>
      <c r="D39" s="10"/>
      <c r="E39" s="10"/>
      <c r="F39" s="10"/>
      <c r="G39" s="10"/>
    </row>
    <row r="40" ht="20" customHeight="1">
      <c r="A40" s="0"/>
      <c r="B40" s="0"/>
      <c r="C40" s="3" t="s">
        <v>406</v>
      </c>
      <c r="D40" s="3"/>
      <c r="E40" s="3" t="s">
        <v>408</v>
      </c>
      <c r="F40" s="3" t="s">
        <v>409</v>
      </c>
      <c r="G40" s="3"/>
    </row>
    <row r="41" ht="20" customHeight="1">
      <c r="A41" s="3" t="s">
        <v>410</v>
      </c>
      <c r="B41" s="3"/>
    </row>
    <row r="42" ht="15" customHeight="1">
</row>
    <row r="43" ht="20" customHeight="1">
      <c r="A43" s="5" t="s">
        <v>0</v>
      </c>
      <c r="B43" s="5"/>
      <c r="C43" s="5"/>
      <c r="D43" s="5"/>
      <c r="E43" s="5"/>
    </row>
    <row r="44" ht="40" customHeight="1">
      <c r="A44" s="10" t="s">
        <v>411</v>
      </c>
      <c r="B44" s="10"/>
      <c r="C44" s="10"/>
      <c r="D44" s="10"/>
      <c r="E44" s="10"/>
    </row>
    <row r="45" ht="20" customHeight="1">
      <c r="A45" s="3" t="s">
        <v>412</v>
      </c>
      <c r="B45" s="3"/>
      <c r="C45" s="3"/>
      <c r="D45" s="3"/>
      <c r="E45" s="3"/>
    </row>
    <row r="46" ht="15" customHeight="1">
</row>
    <row r="47" ht="40" customHeight="1">
      <c r="A47" s="10"/>
      <c r="B47" s="10"/>
      <c r="C47" s="10" t="s">
        <v>4</v>
      </c>
      <c r="D47" s="10"/>
      <c r="E47" s="10"/>
    </row>
    <row r="48" ht="20" customHeight="1">
      <c r="A48" s="3" t="s">
        <v>6</v>
      </c>
      <c r="B48" s="3"/>
      <c r="C48" s="3" t="s">
        <v>7</v>
      </c>
      <c r="D48" s="3"/>
      <c r="E48" s="3"/>
    </row>
    <row r="49" ht="20" customHeight="1">
      <c r="A49" s="3" t="s">
        <v>410</v>
      </c>
      <c r="B49" s="3"/>
    </row>
    <row r="50" ht="20" customHeight="1">
      <c r="A50" s="5" t="s">
        <v>413</v>
      </c>
    </row>
  </sheetData>
  <sheetProtection password="C993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&amp;K00-00924290.RBS.374649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5" t="s">
        <v>414</v>
      </c>
      <c r="F1" s="5"/>
      <c r="G1" s="5"/>
      <c r="H1" s="5"/>
      <c r="I1" s="5"/>
      <c r="J1" s="5"/>
    </row>
    <row r="2" ht="25" customHeight="1">
</row>
    <row r="3" ht="25" customHeight="1">
      <c r="A3" s="14" t="s">
        <v>415</v>
      </c>
      <c r="B3" s="14"/>
      <c r="C3" s="15" t="s">
        <v>152</v>
      </c>
      <c r="D3" s="15"/>
      <c r="E3" s="15"/>
      <c r="F3" s="15"/>
      <c r="G3" s="15"/>
      <c r="H3" s="15"/>
      <c r="I3" s="15"/>
      <c r="J3" s="15"/>
    </row>
    <row r="4" ht="25" customHeight="1">
      <c r="A4" s="14" t="s">
        <v>416</v>
      </c>
      <c r="B4" s="14"/>
      <c r="C4" s="15" t="s">
        <v>417</v>
      </c>
      <c r="D4" s="15"/>
      <c r="E4" s="15"/>
      <c r="F4" s="15"/>
      <c r="G4" s="15"/>
      <c r="H4" s="15"/>
      <c r="I4" s="15"/>
      <c r="J4" s="15"/>
    </row>
    <row r="5" ht="25" customHeight="1">
      <c r="A5" s="14" t="s">
        <v>418</v>
      </c>
      <c r="B5" s="14"/>
      <c r="C5" s="15" t="s">
        <v>389</v>
      </c>
      <c r="D5" s="15"/>
      <c r="E5" s="15"/>
      <c r="F5" s="15"/>
      <c r="G5" s="15"/>
      <c r="H5" s="15"/>
      <c r="I5" s="15"/>
      <c r="J5" s="15"/>
    </row>
    <row r="6" ht="25" customHeight="1">
      <c r="A6" s="3" t="s">
        <v>419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>
</row>
    <row r="8" ht="50" customHeight="1">
      <c r="A8" s="7" t="s">
        <v>325</v>
      </c>
      <c r="B8" s="7" t="s">
        <v>420</v>
      </c>
      <c r="C8" s="7" t="s">
        <v>421</v>
      </c>
      <c r="D8" s="7" t="s">
        <v>422</v>
      </c>
      <c r="E8" s="7"/>
      <c r="F8" s="7"/>
      <c r="G8" s="7"/>
      <c r="H8" s="7" t="s">
        <v>423</v>
      </c>
      <c r="I8" s="7" t="s">
        <v>424</v>
      </c>
      <c r="J8" s="7" t="s">
        <v>425</v>
      </c>
    </row>
    <row r="9" ht="50" customHeight="1">
      <c r="A9" s="7"/>
      <c r="B9" s="7"/>
      <c r="C9" s="7"/>
      <c r="D9" s="7" t="s">
        <v>426</v>
      </c>
      <c r="E9" s="7" t="s">
        <v>86</v>
      </c>
      <c r="F9" s="7"/>
      <c r="G9" s="7"/>
      <c r="H9" s="7"/>
      <c r="I9" s="7"/>
      <c r="J9" s="7"/>
    </row>
    <row r="10" ht="50" customHeight="1">
      <c r="A10" s="7"/>
      <c r="B10" s="7"/>
      <c r="C10" s="7"/>
      <c r="D10" s="7"/>
      <c r="E10" s="7" t="s">
        <v>427</v>
      </c>
      <c r="F10" s="7" t="s">
        <v>428</v>
      </c>
      <c r="G10" s="7" t="s">
        <v>429</v>
      </c>
      <c r="H10" s="7"/>
      <c r="I10" s="7"/>
      <c r="J10" s="7"/>
    </row>
    <row r="11" ht="25" customHeight="1">
      <c r="A11" s="7" t="s">
        <v>330</v>
      </c>
      <c r="B11" s="7" t="s">
        <v>430</v>
      </c>
      <c r="C11" s="7" t="s">
        <v>431</v>
      </c>
      <c r="D11" s="7" t="s">
        <v>432</v>
      </c>
      <c r="E11" s="7" t="s">
        <v>433</v>
      </c>
      <c r="F11" s="7" t="s">
        <v>434</v>
      </c>
      <c r="G11" s="7" t="s">
        <v>435</v>
      </c>
      <c r="H11" s="7" t="s">
        <v>436</v>
      </c>
      <c r="I11" s="7" t="s">
        <v>437</v>
      </c>
      <c r="J11" s="7" t="s">
        <v>438</v>
      </c>
    </row>
    <row r="12">
      <c r="A12" s="7" t="s">
        <v>330</v>
      </c>
      <c r="B12" s="8" t="s">
        <v>439</v>
      </c>
      <c r="C12" s="11">
        <v>1</v>
      </c>
      <c r="D12" s="11">
        <v>34331.30833</v>
      </c>
      <c r="E12" s="11">
        <v>22959</v>
      </c>
      <c r="F12" s="11">
        <v>0</v>
      </c>
      <c r="G12" s="11">
        <v>11372.30833</v>
      </c>
      <c r="H12" s="11"/>
      <c r="I12" s="11">
        <v>1</v>
      </c>
      <c r="J12" s="11">
        <v>411975.7</v>
      </c>
    </row>
    <row r="13">
      <c r="A13" s="7" t="s">
        <v>430</v>
      </c>
      <c r="B13" s="8" t="s">
        <v>440</v>
      </c>
      <c r="C13" s="11">
        <v>1.08</v>
      </c>
      <c r="D13" s="11">
        <v>35035.0571</v>
      </c>
      <c r="E13" s="11">
        <v>15272</v>
      </c>
      <c r="F13" s="11">
        <v>0</v>
      </c>
      <c r="G13" s="11">
        <v>19763.0571</v>
      </c>
      <c r="H13" s="11"/>
      <c r="I13" s="11">
        <v>1</v>
      </c>
      <c r="J13" s="11">
        <v>454054.34</v>
      </c>
    </row>
    <row r="14">
      <c r="A14" s="7" t="s">
        <v>431</v>
      </c>
      <c r="B14" s="8" t="s">
        <v>441</v>
      </c>
      <c r="C14" s="11">
        <v>.25</v>
      </c>
      <c r="D14" s="11">
        <v>24076.03333</v>
      </c>
      <c r="E14" s="11">
        <v>13886</v>
      </c>
      <c r="F14" s="11">
        <v>0</v>
      </c>
      <c r="G14" s="11">
        <v>10190.03333</v>
      </c>
      <c r="H14" s="11"/>
      <c r="I14" s="11">
        <v>1</v>
      </c>
      <c r="J14" s="11">
        <v>72228.1</v>
      </c>
    </row>
    <row r="15">
      <c r="A15" s="7" t="s">
        <v>432</v>
      </c>
      <c r="B15" s="8" t="s">
        <v>442</v>
      </c>
      <c r="C15" s="11">
        <v>1.1</v>
      </c>
      <c r="D15" s="11">
        <v>19297</v>
      </c>
      <c r="E15" s="11">
        <v>9655</v>
      </c>
      <c r="F15" s="11">
        <v>0</v>
      </c>
      <c r="G15" s="11">
        <v>9642</v>
      </c>
      <c r="H15" s="11"/>
      <c r="I15" s="11">
        <v>1</v>
      </c>
      <c r="J15" s="11">
        <v>254720.4</v>
      </c>
    </row>
    <row r="16">
      <c r="A16" s="7" t="s">
        <v>433</v>
      </c>
      <c r="B16" s="8" t="s">
        <v>443</v>
      </c>
      <c r="C16" s="11">
        <v>.5</v>
      </c>
      <c r="D16" s="11">
        <v>19275</v>
      </c>
      <c r="E16" s="11">
        <v>5849</v>
      </c>
      <c r="F16" s="11">
        <v>0</v>
      </c>
      <c r="G16" s="11">
        <v>13426</v>
      </c>
      <c r="H16" s="11"/>
      <c r="I16" s="11">
        <v>1</v>
      </c>
      <c r="J16" s="11">
        <v>115650</v>
      </c>
    </row>
    <row r="17">
      <c r="A17" s="7" t="s">
        <v>434</v>
      </c>
      <c r="B17" s="8" t="s">
        <v>444</v>
      </c>
      <c r="C17" s="11">
        <v>1</v>
      </c>
      <c r="D17" s="11">
        <v>19242</v>
      </c>
      <c r="E17" s="11">
        <v>5386</v>
      </c>
      <c r="F17" s="11">
        <v>0</v>
      </c>
      <c r="G17" s="11">
        <v>13856</v>
      </c>
      <c r="H17" s="11"/>
      <c r="I17" s="11">
        <v>1</v>
      </c>
      <c r="J17" s="11">
        <v>230904</v>
      </c>
    </row>
    <row r="18">
      <c r="A18" s="7" t="s">
        <v>435</v>
      </c>
      <c r="B18" s="8" t="s">
        <v>445</v>
      </c>
      <c r="C18" s="11">
        <v>.25</v>
      </c>
      <c r="D18" s="11">
        <v>19242</v>
      </c>
      <c r="E18" s="11">
        <v>5088</v>
      </c>
      <c r="F18" s="11">
        <v>0</v>
      </c>
      <c r="G18" s="11">
        <v>14154</v>
      </c>
      <c r="H18" s="11"/>
      <c r="I18" s="11">
        <v>1</v>
      </c>
      <c r="J18" s="11">
        <v>57726</v>
      </c>
    </row>
    <row r="19">
      <c r="A19" s="7" t="s">
        <v>436</v>
      </c>
      <c r="B19" s="8" t="s">
        <v>446</v>
      </c>
      <c r="C19" s="11">
        <v>3.3</v>
      </c>
      <c r="D19" s="11">
        <v>19242</v>
      </c>
      <c r="E19" s="11">
        <v>4809</v>
      </c>
      <c r="F19" s="11">
        <v>0</v>
      </c>
      <c r="G19" s="11">
        <v>14433</v>
      </c>
      <c r="H19" s="11"/>
      <c r="I19" s="11">
        <v>1</v>
      </c>
      <c r="J19" s="11">
        <v>761983.2</v>
      </c>
    </row>
    <row r="20">
      <c r="A20" s="7" t="s">
        <v>437</v>
      </c>
      <c r="B20" s="8" t="s">
        <v>447</v>
      </c>
      <c r="C20" s="11">
        <v>2.3</v>
      </c>
      <c r="D20" s="11">
        <v>14678.27029</v>
      </c>
      <c r="E20" s="11">
        <v>5088</v>
      </c>
      <c r="F20" s="11">
        <v>0</v>
      </c>
      <c r="G20" s="11">
        <v>9590.27029</v>
      </c>
      <c r="H20" s="11"/>
      <c r="I20" s="11">
        <v>1</v>
      </c>
      <c r="J20" s="11">
        <v>405120.26</v>
      </c>
    </row>
    <row r="21" ht="25" customHeight="1">
      <c r="A21" s="16" t="s">
        <v>448</v>
      </c>
      <c r="B21" s="16"/>
      <c r="C21" s="13" t="s">
        <v>333</v>
      </c>
      <c r="D21" s="13">
        <f>SUBTOTAL(9,D12:D20)</f>
      </c>
      <c r="E21" s="13" t="s">
        <v>333</v>
      </c>
      <c r="F21" s="13" t="s">
        <v>333</v>
      </c>
      <c r="G21" s="13" t="s">
        <v>333</v>
      </c>
      <c r="H21" s="13" t="s">
        <v>333</v>
      </c>
      <c r="I21" s="13" t="s">
        <v>333</v>
      </c>
      <c r="J21" s="13">
        <f>SUBTOTAL(9,J12:J20)</f>
      </c>
    </row>
    <row r="22" ht="25" customHeight="1">
</row>
    <row r="23" ht="25" customHeight="1">
      <c r="A23" s="14" t="s">
        <v>415</v>
      </c>
      <c r="B23" s="14"/>
      <c r="C23" s="15" t="s">
        <v>152</v>
      </c>
      <c r="D23" s="15"/>
      <c r="E23" s="15"/>
      <c r="F23" s="15"/>
      <c r="G23" s="15"/>
      <c r="H23" s="15"/>
      <c r="I23" s="15"/>
      <c r="J23" s="15"/>
    </row>
    <row r="24" ht="25" customHeight="1">
      <c r="A24" s="14" t="s">
        <v>416</v>
      </c>
      <c r="B24" s="14"/>
      <c r="C24" s="15" t="s">
        <v>417</v>
      </c>
      <c r="D24" s="15"/>
      <c r="E24" s="15"/>
      <c r="F24" s="15"/>
      <c r="G24" s="15"/>
      <c r="H24" s="15"/>
      <c r="I24" s="15"/>
      <c r="J24" s="15"/>
    </row>
    <row r="25" ht="25" customHeight="1">
      <c r="A25" s="14" t="s">
        <v>418</v>
      </c>
      <c r="B25" s="14"/>
      <c r="C25" s="15" t="s">
        <v>392</v>
      </c>
      <c r="D25" s="15"/>
      <c r="E25" s="15"/>
      <c r="F25" s="15"/>
      <c r="G25" s="15"/>
      <c r="H25" s="15"/>
      <c r="I25" s="15"/>
      <c r="J25" s="15"/>
    </row>
    <row r="26" ht="25" customHeight="1">
      <c r="A26" s="3" t="s">
        <v>419</v>
      </c>
      <c r="B26" s="3"/>
      <c r="C26" s="3"/>
      <c r="D26" s="3"/>
      <c r="E26" s="3"/>
      <c r="F26" s="3"/>
      <c r="G26" s="3"/>
      <c r="H26" s="3"/>
      <c r="I26" s="3"/>
      <c r="J26" s="3"/>
    </row>
    <row r="27" ht="25" customHeight="1">
</row>
    <row r="28" ht="50" customHeight="1">
      <c r="A28" s="7" t="s">
        <v>325</v>
      </c>
      <c r="B28" s="7" t="s">
        <v>420</v>
      </c>
      <c r="C28" s="7" t="s">
        <v>421</v>
      </c>
      <c r="D28" s="7" t="s">
        <v>422</v>
      </c>
      <c r="E28" s="7"/>
      <c r="F28" s="7"/>
      <c r="G28" s="7"/>
      <c r="H28" s="7" t="s">
        <v>423</v>
      </c>
      <c r="I28" s="7" t="s">
        <v>424</v>
      </c>
      <c r="J28" s="7" t="s">
        <v>425</v>
      </c>
    </row>
    <row r="29" ht="50" customHeight="1">
      <c r="A29" s="7"/>
      <c r="B29" s="7"/>
      <c r="C29" s="7"/>
      <c r="D29" s="7" t="s">
        <v>426</v>
      </c>
      <c r="E29" s="7" t="s">
        <v>86</v>
      </c>
      <c r="F29" s="7"/>
      <c r="G29" s="7"/>
      <c r="H29" s="7"/>
      <c r="I29" s="7"/>
      <c r="J29" s="7"/>
    </row>
    <row r="30" ht="50" customHeight="1">
      <c r="A30" s="7"/>
      <c r="B30" s="7"/>
      <c r="C30" s="7"/>
      <c r="D30" s="7"/>
      <c r="E30" s="7" t="s">
        <v>427</v>
      </c>
      <c r="F30" s="7" t="s">
        <v>428</v>
      </c>
      <c r="G30" s="7" t="s">
        <v>429</v>
      </c>
      <c r="H30" s="7"/>
      <c r="I30" s="7"/>
      <c r="J30" s="7"/>
    </row>
    <row r="31" ht="25" customHeight="1">
      <c r="A31" s="7" t="s">
        <v>330</v>
      </c>
      <c r="B31" s="7" t="s">
        <v>430</v>
      </c>
      <c r="C31" s="7" t="s">
        <v>431</v>
      </c>
      <c r="D31" s="7" t="s">
        <v>432</v>
      </c>
      <c r="E31" s="7" t="s">
        <v>433</v>
      </c>
      <c r="F31" s="7" t="s">
        <v>434</v>
      </c>
      <c r="G31" s="7" t="s">
        <v>435</v>
      </c>
      <c r="H31" s="7" t="s">
        <v>436</v>
      </c>
      <c r="I31" s="7" t="s">
        <v>437</v>
      </c>
      <c r="J31" s="7" t="s">
        <v>438</v>
      </c>
    </row>
    <row r="32">
      <c r="A32" s="7" t="s">
        <v>430</v>
      </c>
      <c r="B32" s="8" t="s">
        <v>440</v>
      </c>
      <c r="C32" s="11">
        <v>1.08</v>
      </c>
      <c r="D32" s="11">
        <v>92592.59259</v>
      </c>
      <c r="E32" s="11">
        <v>14530</v>
      </c>
      <c r="F32" s="11">
        <v>0</v>
      </c>
      <c r="G32" s="11">
        <v>78062.59259</v>
      </c>
      <c r="H32" s="11"/>
      <c r="I32" s="11">
        <v>1</v>
      </c>
      <c r="J32" s="11">
        <v>1200000</v>
      </c>
    </row>
    <row r="33" ht="25" customHeight="1">
      <c r="A33" s="16" t="s">
        <v>448</v>
      </c>
      <c r="B33" s="16"/>
      <c r="C33" s="13" t="s">
        <v>333</v>
      </c>
      <c r="D33" s="13">
        <f>SUBTOTAL(9,D32:D32)</f>
      </c>
      <c r="E33" s="13" t="s">
        <v>333</v>
      </c>
      <c r="F33" s="13" t="s">
        <v>333</v>
      </c>
      <c r="G33" s="13" t="s">
        <v>333</v>
      </c>
      <c r="H33" s="13" t="s">
        <v>333</v>
      </c>
      <c r="I33" s="13" t="s">
        <v>333</v>
      </c>
      <c r="J33" s="13">
        <f>SUBTOTAL(9,J32:J32)</f>
      </c>
    </row>
    <row r="34" ht="25" customHeight="1">
</row>
    <row r="35" ht="25" customHeight="1">
      <c r="A35" s="14" t="s">
        <v>415</v>
      </c>
      <c r="B35" s="14"/>
      <c r="C35" s="15" t="s">
        <v>152</v>
      </c>
      <c r="D35" s="15"/>
      <c r="E35" s="15"/>
      <c r="F35" s="15"/>
      <c r="G35" s="15"/>
      <c r="H35" s="15"/>
      <c r="I35" s="15"/>
      <c r="J35" s="15"/>
    </row>
    <row r="36" ht="25" customHeight="1">
      <c r="A36" s="14" t="s">
        <v>416</v>
      </c>
      <c r="B36" s="14"/>
      <c r="C36" s="15" t="s">
        <v>417</v>
      </c>
      <c r="D36" s="15"/>
      <c r="E36" s="15"/>
      <c r="F36" s="15"/>
      <c r="G36" s="15"/>
      <c r="H36" s="15"/>
      <c r="I36" s="15"/>
      <c r="J36" s="15"/>
    </row>
    <row r="37" ht="25" customHeight="1">
      <c r="A37" s="14" t="s">
        <v>418</v>
      </c>
      <c r="B37" s="14"/>
      <c r="C37" s="15" t="s">
        <v>395</v>
      </c>
      <c r="D37" s="15"/>
      <c r="E37" s="15"/>
      <c r="F37" s="15"/>
      <c r="G37" s="15"/>
      <c r="H37" s="15"/>
      <c r="I37" s="15"/>
      <c r="J37" s="15"/>
    </row>
    <row r="38" ht="25" customHeight="1">
      <c r="A38" s="3" t="s">
        <v>419</v>
      </c>
      <c r="B38" s="3"/>
      <c r="C38" s="3"/>
      <c r="D38" s="3"/>
      <c r="E38" s="3"/>
      <c r="F38" s="3"/>
      <c r="G38" s="3"/>
      <c r="H38" s="3"/>
      <c r="I38" s="3"/>
      <c r="J38" s="3"/>
    </row>
    <row r="39" ht="25" customHeight="1">
</row>
    <row r="40" ht="50" customHeight="1">
      <c r="A40" s="7" t="s">
        <v>325</v>
      </c>
      <c r="B40" s="7" t="s">
        <v>420</v>
      </c>
      <c r="C40" s="7" t="s">
        <v>421</v>
      </c>
      <c r="D40" s="7" t="s">
        <v>422</v>
      </c>
      <c r="E40" s="7"/>
      <c r="F40" s="7"/>
      <c r="G40" s="7"/>
      <c r="H40" s="7" t="s">
        <v>423</v>
      </c>
      <c r="I40" s="7" t="s">
        <v>424</v>
      </c>
      <c r="J40" s="7" t="s">
        <v>425</v>
      </c>
    </row>
    <row r="41" ht="50" customHeight="1">
      <c r="A41" s="7"/>
      <c r="B41" s="7"/>
      <c r="C41" s="7"/>
      <c r="D41" s="7" t="s">
        <v>426</v>
      </c>
      <c r="E41" s="7" t="s">
        <v>86</v>
      </c>
      <c r="F41" s="7"/>
      <c r="G41" s="7"/>
      <c r="H41" s="7"/>
      <c r="I41" s="7"/>
      <c r="J41" s="7"/>
    </row>
    <row r="42" ht="50" customHeight="1">
      <c r="A42" s="7"/>
      <c r="B42" s="7"/>
      <c r="C42" s="7"/>
      <c r="D42" s="7"/>
      <c r="E42" s="7" t="s">
        <v>427</v>
      </c>
      <c r="F42" s="7" t="s">
        <v>428</v>
      </c>
      <c r="G42" s="7" t="s">
        <v>429</v>
      </c>
      <c r="H42" s="7"/>
      <c r="I42" s="7"/>
      <c r="J42" s="7"/>
    </row>
    <row r="43" ht="25" customHeight="1">
      <c r="A43" s="7" t="s">
        <v>330</v>
      </c>
      <c r="B43" s="7" t="s">
        <v>430</v>
      </c>
      <c r="C43" s="7" t="s">
        <v>431</v>
      </c>
      <c r="D43" s="7" t="s">
        <v>432</v>
      </c>
      <c r="E43" s="7" t="s">
        <v>433</v>
      </c>
      <c r="F43" s="7" t="s">
        <v>434</v>
      </c>
      <c r="G43" s="7" t="s">
        <v>435</v>
      </c>
      <c r="H43" s="7" t="s">
        <v>436</v>
      </c>
      <c r="I43" s="7" t="s">
        <v>437</v>
      </c>
      <c r="J43" s="7" t="s">
        <v>438</v>
      </c>
    </row>
    <row r="44">
      <c r="A44" s="7" t="s">
        <v>430</v>
      </c>
      <c r="B44" s="8" t="s">
        <v>440</v>
      </c>
      <c r="C44" s="11">
        <v>1.08</v>
      </c>
      <c r="D44" s="11">
        <v>92592.59259</v>
      </c>
      <c r="E44" s="11">
        <v>14530</v>
      </c>
      <c r="F44" s="11">
        <v>0</v>
      </c>
      <c r="G44" s="11">
        <v>78062.59259</v>
      </c>
      <c r="H44" s="11"/>
      <c r="I44" s="11">
        <v>1</v>
      </c>
      <c r="J44" s="11">
        <v>1200000</v>
      </c>
    </row>
    <row r="45" ht="25" customHeight="1">
      <c r="A45" s="16" t="s">
        <v>448</v>
      </c>
      <c r="B45" s="16"/>
      <c r="C45" s="13" t="s">
        <v>333</v>
      </c>
      <c r="D45" s="13">
        <f>SUBTOTAL(9,D44:D44)</f>
      </c>
      <c r="E45" s="13" t="s">
        <v>333</v>
      </c>
      <c r="F45" s="13" t="s">
        <v>333</v>
      </c>
      <c r="G45" s="13" t="s">
        <v>333</v>
      </c>
      <c r="H45" s="13" t="s">
        <v>333</v>
      </c>
      <c r="I45" s="13" t="s">
        <v>333</v>
      </c>
      <c r="J45" s="13">
        <f>SUBTOTAL(9,J44:J44)</f>
      </c>
    </row>
    <row r="46" ht="20" customHeight="1">
</row>
    <row r="47" ht="25" customHeight="1">
      <c r="A47" s="14" t="s">
        <v>418</v>
      </c>
      <c r="B47" s="14"/>
      <c r="C47" s="15" t="s">
        <v>389</v>
      </c>
      <c r="D47" s="15"/>
      <c r="E47" s="15"/>
      <c r="F47" s="15"/>
      <c r="G47" s="15"/>
    </row>
    <row r="48" ht="15" customHeight="1">
</row>
    <row r="49" ht="50" customHeight="1">
      <c r="A49" s="3" t="s">
        <v>449</v>
      </c>
      <c r="B49" s="3"/>
      <c r="C49" s="3"/>
      <c r="D49" s="3"/>
      <c r="E49" s="3"/>
      <c r="F49" s="3"/>
      <c r="G49" s="3"/>
    </row>
    <row r="50" ht="15" customHeight="1">
</row>
    <row r="51" ht="50" customHeight="1">
      <c r="A51" s="7" t="s">
        <v>325</v>
      </c>
      <c r="B51" s="7" t="s">
        <v>48</v>
      </c>
      <c r="C51" s="7"/>
      <c r="D51" s="7"/>
      <c r="E51" s="7" t="s">
        <v>450</v>
      </c>
      <c r="F51" s="7" t="s">
        <v>451</v>
      </c>
      <c r="G51" s="7" t="s">
        <v>452</v>
      </c>
    </row>
    <row r="52" ht="20" customHeight="1">
      <c r="A52" s="7" t="s">
        <v>60</v>
      </c>
      <c r="B52" s="7" t="s">
        <v>60</v>
      </c>
      <c r="C52" s="7"/>
      <c r="D52" s="7"/>
      <c r="E52" s="7" t="s">
        <v>60</v>
      </c>
      <c r="F52" s="7" t="s">
        <v>60</v>
      </c>
      <c r="G52" s="7" t="s">
        <v>60</v>
      </c>
    </row>
    <row r="53" ht="20" customHeight="1">
</row>
    <row r="54" ht="25" customHeight="1">
      <c r="A54" s="14" t="s">
        <v>418</v>
      </c>
      <c r="B54" s="14"/>
      <c r="C54" s="15" t="s">
        <v>392</v>
      </c>
      <c r="D54" s="15"/>
      <c r="E54" s="15"/>
      <c r="F54" s="15"/>
      <c r="G54" s="15"/>
    </row>
    <row r="55" ht="15" customHeight="1">
</row>
    <row r="56" ht="50" customHeight="1">
      <c r="A56" s="3" t="s">
        <v>449</v>
      </c>
      <c r="B56" s="3"/>
      <c r="C56" s="3"/>
      <c r="D56" s="3"/>
      <c r="E56" s="3"/>
      <c r="F56" s="3"/>
      <c r="G56" s="3"/>
    </row>
    <row r="57" ht="15" customHeight="1">
</row>
    <row r="58" ht="50" customHeight="1">
      <c r="A58" s="7" t="s">
        <v>325</v>
      </c>
      <c r="B58" s="7" t="s">
        <v>48</v>
      </c>
      <c r="C58" s="7"/>
      <c r="D58" s="7"/>
      <c r="E58" s="7" t="s">
        <v>450</v>
      </c>
      <c r="F58" s="7" t="s">
        <v>451</v>
      </c>
      <c r="G58" s="7" t="s">
        <v>452</v>
      </c>
    </row>
    <row r="59" ht="20" customHeight="1">
      <c r="A59" s="7" t="s">
        <v>60</v>
      </c>
      <c r="B59" s="7" t="s">
        <v>60</v>
      </c>
      <c r="C59" s="7"/>
      <c r="D59" s="7"/>
      <c r="E59" s="7" t="s">
        <v>60</v>
      </c>
      <c r="F59" s="7" t="s">
        <v>60</v>
      </c>
      <c r="G59" s="7" t="s">
        <v>60</v>
      </c>
    </row>
    <row r="60" ht="20" customHeight="1">
</row>
    <row r="61" ht="25" customHeight="1">
      <c r="A61" s="14" t="s">
        <v>418</v>
      </c>
      <c r="B61" s="14"/>
      <c r="C61" s="15" t="s">
        <v>395</v>
      </c>
      <c r="D61" s="15"/>
      <c r="E61" s="15"/>
      <c r="F61" s="15"/>
      <c r="G61" s="15"/>
    </row>
    <row r="62" ht="15" customHeight="1">
</row>
    <row r="63" ht="50" customHeight="1">
      <c r="A63" s="3" t="s">
        <v>449</v>
      </c>
      <c r="B63" s="3"/>
      <c r="C63" s="3"/>
      <c r="D63" s="3"/>
      <c r="E63" s="3"/>
      <c r="F63" s="3"/>
      <c r="G63" s="3"/>
    </row>
    <row r="64" ht="15" customHeight="1">
</row>
    <row r="65" ht="50" customHeight="1">
      <c r="A65" s="7" t="s">
        <v>325</v>
      </c>
      <c r="B65" s="7" t="s">
        <v>48</v>
      </c>
      <c r="C65" s="7"/>
      <c r="D65" s="7"/>
      <c r="E65" s="7" t="s">
        <v>450</v>
      </c>
      <c r="F65" s="7" t="s">
        <v>451</v>
      </c>
      <c r="G65" s="7" t="s">
        <v>452</v>
      </c>
    </row>
    <row r="66" ht="20" customHeight="1">
      <c r="A66" s="7" t="s">
        <v>60</v>
      </c>
      <c r="B66" s="7" t="s">
        <v>60</v>
      </c>
      <c r="C66" s="7"/>
      <c r="D66" s="7"/>
      <c r="E66" s="7" t="s">
        <v>60</v>
      </c>
      <c r="F66" s="7" t="s">
        <v>60</v>
      </c>
      <c r="G66" s="7" t="s">
        <v>60</v>
      </c>
    </row>
  </sheetData>
  <sheetProtection password="C993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21:B21"/>
    <mergeCell ref="A23:B23"/>
    <mergeCell ref="C23:J23"/>
    <mergeCell ref="A24:B24"/>
    <mergeCell ref="C24:J24"/>
    <mergeCell ref="A25:B25"/>
    <mergeCell ref="C25:J25"/>
    <mergeCell ref="A26:J26"/>
    <mergeCell ref="A28:A30"/>
    <mergeCell ref="B28:B30"/>
    <mergeCell ref="C28:C30"/>
    <mergeCell ref="D28:G28"/>
    <mergeCell ref="H28:H30"/>
    <mergeCell ref="I28:I30"/>
    <mergeCell ref="J28:J30"/>
    <mergeCell ref="D29:D30"/>
    <mergeCell ref="E29:G29"/>
    <mergeCell ref="A33:B33"/>
    <mergeCell ref="A35:B35"/>
    <mergeCell ref="C35:J35"/>
    <mergeCell ref="A36:B36"/>
    <mergeCell ref="C36:J36"/>
    <mergeCell ref="A37:B37"/>
    <mergeCell ref="C37:J37"/>
    <mergeCell ref="A38:J38"/>
    <mergeCell ref="A40:A42"/>
    <mergeCell ref="B40:B42"/>
    <mergeCell ref="C40:C42"/>
    <mergeCell ref="D40:G40"/>
    <mergeCell ref="H40:H42"/>
    <mergeCell ref="I40:I42"/>
    <mergeCell ref="J40:J42"/>
    <mergeCell ref="D41:D42"/>
    <mergeCell ref="E41:G41"/>
    <mergeCell ref="A45:B45"/>
    <mergeCell ref="A47:B47"/>
    <mergeCell ref="C47:G47"/>
    <mergeCell ref="A49:G49"/>
    <mergeCell ref="B51:D51"/>
    <mergeCell ref="B52:D52"/>
    <mergeCell ref="A54:B54"/>
    <mergeCell ref="C54:G54"/>
    <mergeCell ref="A56:G56"/>
    <mergeCell ref="B58:D58"/>
    <mergeCell ref="B59:D59"/>
    <mergeCell ref="A61:B61"/>
    <mergeCell ref="C61:G61"/>
    <mergeCell ref="A63:G63"/>
    <mergeCell ref="B65:D65"/>
    <mergeCell ref="B66:D66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&amp;K00-00924290.RBS.374649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4" t="s">
        <v>418</v>
      </c>
      <c r="B2" s="14"/>
      <c r="C2" s="15" t="s">
        <v>389</v>
      </c>
      <c r="D2" s="15"/>
      <c r="E2" s="15"/>
      <c r="F2" s="15"/>
      <c r="G2" s="15"/>
    </row>
    <row r="3" ht="15" customHeight="1">
</row>
    <row r="4" ht="25" customHeight="1">
      <c r="A4" s="3" t="s">
        <v>453</v>
      </c>
      <c r="B4" s="3"/>
      <c r="C4" s="3"/>
      <c r="D4" s="3"/>
      <c r="E4" s="3"/>
      <c r="F4" s="3"/>
      <c r="G4" s="3"/>
    </row>
    <row r="5" ht="15" customHeight="1">
</row>
    <row r="6" ht="50" customHeight="1">
      <c r="A6" s="7" t="s">
        <v>325</v>
      </c>
      <c r="B6" s="7" t="s">
        <v>454</v>
      </c>
      <c r="C6" s="7"/>
      <c r="D6" s="7" t="s">
        <v>455</v>
      </c>
      <c r="E6" s="7" t="s">
        <v>456</v>
      </c>
      <c r="F6" s="7" t="s">
        <v>457</v>
      </c>
      <c r="G6" s="7" t="s">
        <v>458</v>
      </c>
    </row>
    <row r="7" ht="20" customHeight="1">
      <c r="A7" s="7" t="s">
        <v>60</v>
      </c>
      <c r="B7" s="7" t="s">
        <v>60</v>
      </c>
      <c r="C7" s="7"/>
      <c r="D7" s="7" t="s">
        <v>60</v>
      </c>
      <c r="E7" s="7" t="s">
        <v>60</v>
      </c>
      <c r="F7" s="7" t="s">
        <v>60</v>
      </c>
      <c r="G7" s="7" t="s">
        <v>60</v>
      </c>
    </row>
    <row r="8" ht="20" customHeight="1">
</row>
    <row r="9" ht="25" customHeight="1">
      <c r="A9" s="14" t="s">
        <v>418</v>
      </c>
      <c r="B9" s="14"/>
      <c r="C9" s="15" t="s">
        <v>392</v>
      </c>
      <c r="D9" s="15"/>
      <c r="E9" s="15"/>
      <c r="F9" s="15"/>
      <c r="G9" s="15"/>
    </row>
    <row r="10" ht="15" customHeight="1">
</row>
    <row r="11" ht="25" customHeight="1">
      <c r="A11" s="3" t="s">
        <v>453</v>
      </c>
      <c r="B11" s="3"/>
      <c r="C11" s="3"/>
      <c r="D11" s="3"/>
      <c r="E11" s="3"/>
      <c r="F11" s="3"/>
      <c r="G11" s="3"/>
    </row>
    <row r="12" ht="15" customHeight="1">
</row>
    <row r="13" ht="50" customHeight="1">
      <c r="A13" s="7" t="s">
        <v>325</v>
      </c>
      <c r="B13" s="7" t="s">
        <v>454</v>
      </c>
      <c r="C13" s="7"/>
      <c r="D13" s="7" t="s">
        <v>455</v>
      </c>
      <c r="E13" s="7" t="s">
        <v>456</v>
      </c>
      <c r="F13" s="7" t="s">
        <v>457</v>
      </c>
      <c r="G13" s="7" t="s">
        <v>458</v>
      </c>
    </row>
    <row r="14" ht="20" customHeight="1">
      <c r="A14" s="7" t="s">
        <v>60</v>
      </c>
      <c r="B14" s="7" t="s">
        <v>60</v>
      </c>
      <c r="C14" s="7"/>
      <c r="D14" s="7" t="s">
        <v>60</v>
      </c>
      <c r="E14" s="7" t="s">
        <v>60</v>
      </c>
      <c r="F14" s="7" t="s">
        <v>60</v>
      </c>
      <c r="G14" s="7" t="s">
        <v>60</v>
      </c>
    </row>
    <row r="15" ht="20" customHeight="1">
</row>
    <row r="16" ht="25" customHeight="1">
      <c r="A16" s="14" t="s">
        <v>418</v>
      </c>
      <c r="B16" s="14"/>
      <c r="C16" s="15" t="s">
        <v>395</v>
      </c>
      <c r="D16" s="15"/>
      <c r="E16" s="15"/>
      <c r="F16" s="15"/>
      <c r="G16" s="15"/>
    </row>
    <row r="17" ht="15" customHeight="1">
</row>
    <row r="18" ht="25" customHeight="1">
      <c r="A18" s="3" t="s">
        <v>453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7" t="s">
        <v>325</v>
      </c>
      <c r="B20" s="7" t="s">
        <v>454</v>
      </c>
      <c r="C20" s="7"/>
      <c r="D20" s="7" t="s">
        <v>455</v>
      </c>
      <c r="E20" s="7" t="s">
        <v>456</v>
      </c>
      <c r="F20" s="7" t="s">
        <v>457</v>
      </c>
      <c r="G20" s="7" t="s">
        <v>458</v>
      </c>
    </row>
    <row r="21" ht="20" customHeight="1">
      <c r="A21" s="7" t="s">
        <v>60</v>
      </c>
      <c r="B21" s="7" t="s">
        <v>60</v>
      </c>
      <c r="C21" s="7"/>
      <c r="D21" s="7" t="s">
        <v>60</v>
      </c>
      <c r="E21" s="7" t="s">
        <v>60</v>
      </c>
      <c r="F21" s="7" t="s">
        <v>60</v>
      </c>
      <c r="G21" s="7" t="s">
        <v>60</v>
      </c>
    </row>
    <row r="22" ht="25" customHeight="1">
</row>
    <row r="23" ht="20" customHeight="1">
      <c r="A23" s="14" t="s">
        <v>415</v>
      </c>
      <c r="B23" s="14"/>
      <c r="C23" s="15" t="s">
        <v>152</v>
      </c>
      <c r="D23" s="15"/>
      <c r="E23" s="15"/>
      <c r="F23" s="15"/>
      <c r="G23" s="15"/>
    </row>
    <row r="24" ht="20" customHeight="1">
      <c r="A24" s="14" t="s">
        <v>416</v>
      </c>
      <c r="B24" s="14"/>
      <c r="C24" s="15" t="s">
        <v>417</v>
      </c>
      <c r="D24" s="15"/>
      <c r="E24" s="15"/>
      <c r="F24" s="15"/>
      <c r="G24" s="15"/>
    </row>
    <row r="25" ht="25" customHeight="1">
      <c r="A25" s="14" t="s">
        <v>418</v>
      </c>
      <c r="B25" s="14"/>
      <c r="C25" s="15" t="s">
        <v>389</v>
      </c>
      <c r="D25" s="15"/>
      <c r="E25" s="15"/>
      <c r="F25" s="15"/>
      <c r="G25" s="15"/>
    </row>
    <row r="26" ht="15" customHeight="1">
</row>
    <row r="27" ht="25" customHeight="1">
      <c r="A27" s="3" t="s">
        <v>459</v>
      </c>
      <c r="B27" s="3"/>
      <c r="C27" s="3"/>
      <c r="D27" s="3"/>
      <c r="E27" s="3"/>
      <c r="F27" s="3"/>
      <c r="G27" s="3"/>
    </row>
    <row r="28" ht="15" customHeight="1">
</row>
    <row r="29" ht="50" customHeight="1">
      <c r="A29" s="7" t="s">
        <v>325</v>
      </c>
      <c r="B29" s="7" t="s">
        <v>454</v>
      </c>
      <c r="C29" s="7"/>
      <c r="D29" s="7" t="s">
        <v>460</v>
      </c>
      <c r="E29" s="7" t="s">
        <v>461</v>
      </c>
      <c r="F29" s="7" t="s">
        <v>462</v>
      </c>
      <c r="G29" s="7" t="s">
        <v>458</v>
      </c>
    </row>
    <row r="30" ht="15" customHeight="1">
      <c r="A30" s="7">
        <v>1</v>
      </c>
      <c r="B30" s="7">
        <v>2</v>
      </c>
      <c r="C30" s="7"/>
      <c r="D30" s="7">
        <v>3</v>
      </c>
      <c r="E30" s="7">
        <v>4</v>
      </c>
      <c r="F30" s="7">
        <v>5</v>
      </c>
      <c r="G30" s="7">
        <v>6</v>
      </c>
    </row>
    <row r="31" ht="20" customHeight="1">
      <c r="A31" s="7" t="s">
        <v>330</v>
      </c>
      <c r="B31" s="8" t="s">
        <v>463</v>
      </c>
      <c r="C31" s="8"/>
      <c r="D31" s="11">
        <v>1</v>
      </c>
      <c r="E31" s="11">
        <v>1</v>
      </c>
      <c r="F31" s="11">
        <v>8947.8</v>
      </c>
      <c r="G31" s="11">
        <v>8947.8</v>
      </c>
    </row>
    <row r="32" ht="25" customHeight="1">
      <c r="A32" s="16" t="s">
        <v>448</v>
      </c>
      <c r="B32" s="16"/>
      <c r="C32" s="16"/>
      <c r="D32" s="16"/>
      <c r="E32" s="16"/>
      <c r="F32" s="16"/>
      <c r="G32" s="13">
        <f>SUBTOTAL(9,G31:G31)</f>
      </c>
    </row>
    <row r="33" ht="20" customHeight="1">
</row>
    <row r="34" ht="25" customHeight="1">
      <c r="A34" s="14" t="s">
        <v>418</v>
      </c>
      <c r="B34" s="14"/>
      <c r="C34" s="15" t="s">
        <v>392</v>
      </c>
      <c r="D34" s="15"/>
      <c r="E34" s="15"/>
      <c r="F34" s="15"/>
      <c r="G34" s="15"/>
    </row>
    <row r="35" ht="15" customHeight="1">
</row>
    <row r="36" ht="25" customHeight="1">
      <c r="A36" s="3" t="s">
        <v>464</v>
      </c>
      <c r="B36" s="3"/>
      <c r="C36" s="3"/>
      <c r="D36" s="3"/>
      <c r="E36" s="3"/>
      <c r="F36" s="3"/>
      <c r="G36" s="3"/>
    </row>
    <row r="37" ht="15" customHeight="1">
</row>
    <row r="38" ht="50" customHeight="1">
      <c r="A38" s="7" t="s">
        <v>325</v>
      </c>
      <c r="B38" s="7" t="s">
        <v>454</v>
      </c>
      <c r="C38" s="7"/>
      <c r="D38" s="7" t="s">
        <v>460</v>
      </c>
      <c r="E38" s="7" t="s">
        <v>461</v>
      </c>
      <c r="F38" s="7" t="s">
        <v>462</v>
      </c>
      <c r="G38" s="7" t="s">
        <v>458</v>
      </c>
    </row>
    <row r="39" ht="20" customHeight="1">
      <c r="A39" s="7" t="s">
        <v>60</v>
      </c>
      <c r="B39" s="7" t="s">
        <v>60</v>
      </c>
      <c r="C39" s="7"/>
      <c r="D39" s="7" t="s">
        <v>60</v>
      </c>
      <c r="E39" s="7" t="s">
        <v>60</v>
      </c>
      <c r="F39" s="7" t="s">
        <v>60</v>
      </c>
      <c r="G39" s="7" t="s">
        <v>60</v>
      </c>
    </row>
    <row r="40" ht="20" customHeight="1">
</row>
    <row r="41" ht="25" customHeight="1">
      <c r="A41" s="14" t="s">
        <v>418</v>
      </c>
      <c r="B41" s="14"/>
      <c r="C41" s="15" t="s">
        <v>395</v>
      </c>
      <c r="D41" s="15"/>
      <c r="E41" s="15"/>
      <c r="F41" s="15"/>
      <c r="G41" s="15"/>
    </row>
    <row r="42" ht="15" customHeight="1">
</row>
    <row r="43" ht="25" customHeight="1">
      <c r="A43" s="3" t="s">
        <v>464</v>
      </c>
      <c r="B43" s="3"/>
      <c r="C43" s="3"/>
      <c r="D43" s="3"/>
      <c r="E43" s="3"/>
      <c r="F43" s="3"/>
      <c r="G43" s="3"/>
    </row>
    <row r="44" ht="15" customHeight="1">
</row>
    <row r="45" ht="50" customHeight="1">
      <c r="A45" s="7" t="s">
        <v>325</v>
      </c>
      <c r="B45" s="7" t="s">
        <v>454</v>
      </c>
      <c r="C45" s="7"/>
      <c r="D45" s="7" t="s">
        <v>460</v>
      </c>
      <c r="E45" s="7" t="s">
        <v>461</v>
      </c>
      <c r="F45" s="7" t="s">
        <v>462</v>
      </c>
      <c r="G45" s="7" t="s">
        <v>458</v>
      </c>
    </row>
    <row r="46" ht="20" customHeight="1">
      <c r="A46" s="7" t="s">
        <v>60</v>
      </c>
      <c r="B46" s="7" t="s">
        <v>60</v>
      </c>
      <c r="C46" s="7"/>
      <c r="D46" s="7" t="s">
        <v>60</v>
      </c>
      <c r="E46" s="7" t="s">
        <v>60</v>
      </c>
      <c r="F46" s="7" t="s">
        <v>60</v>
      </c>
      <c r="G46" s="7" t="s">
        <v>60</v>
      </c>
    </row>
    <row r="47" ht="25" customHeight="1">
</row>
    <row r="48" ht="20" customHeight="1">
      <c r="A48" s="14" t="s">
        <v>415</v>
      </c>
      <c r="B48" s="14"/>
      <c r="C48" s="15" t="s">
        <v>161</v>
      </c>
      <c r="D48" s="15"/>
      <c r="E48" s="15"/>
      <c r="F48" s="15"/>
      <c r="G48" s="15"/>
    </row>
    <row r="49" ht="20" customHeight="1">
      <c r="A49" s="14" t="s">
        <v>416</v>
      </c>
      <c r="B49" s="14"/>
      <c r="C49" s="15" t="s">
        <v>417</v>
      </c>
      <c r="D49" s="15"/>
      <c r="E49" s="15"/>
      <c r="F49" s="15"/>
      <c r="G49" s="15"/>
    </row>
    <row r="50" ht="25" customHeight="1">
      <c r="A50" s="14" t="s">
        <v>418</v>
      </c>
      <c r="B50" s="14"/>
      <c r="C50" s="15" t="s">
        <v>389</v>
      </c>
      <c r="D50" s="15"/>
      <c r="E50" s="15"/>
      <c r="F50" s="15"/>
      <c r="G50" s="15"/>
    </row>
    <row r="51" ht="15" customHeight="1">
</row>
    <row r="52" ht="50" customHeight="1">
      <c r="A52" s="3" t="s">
        <v>465</v>
      </c>
      <c r="B52" s="3"/>
      <c r="C52" s="3"/>
      <c r="D52" s="3"/>
      <c r="E52" s="3"/>
      <c r="F52" s="3"/>
      <c r="G52" s="3"/>
    </row>
    <row r="53" ht="15" customHeight="1">
</row>
    <row r="54" ht="50" customHeight="1">
      <c r="A54" s="7" t="s">
        <v>325</v>
      </c>
      <c r="B54" s="7" t="s">
        <v>466</v>
      </c>
      <c r="C54" s="7"/>
      <c r="D54" s="7"/>
      <c r="E54" s="7"/>
      <c r="F54" s="7" t="s">
        <v>467</v>
      </c>
      <c r="G54" s="7" t="s">
        <v>468</v>
      </c>
    </row>
    <row r="55" ht="15" customHeight="1">
      <c r="A55" s="7">
        <v>1</v>
      </c>
      <c r="B55" s="7">
        <v>2</v>
      </c>
      <c r="C55" s="7"/>
      <c r="D55" s="7"/>
      <c r="E55" s="7"/>
      <c r="F55" s="7">
        <v>3</v>
      </c>
      <c r="G55" s="7">
        <v>4</v>
      </c>
    </row>
    <row r="56" ht="20" customHeight="1">
      <c r="A56" s="7" t="s">
        <v>330</v>
      </c>
      <c r="B56" s="8" t="s">
        <v>469</v>
      </c>
      <c r="C56" s="8"/>
      <c r="D56" s="8"/>
      <c r="E56" s="8"/>
      <c r="F56" s="11">
        <v>574500.39735</v>
      </c>
      <c r="G56" s="11">
        <v>173499.12</v>
      </c>
    </row>
    <row r="57" ht="20" customHeight="1">
      <c r="A57" s="7" t="s">
        <v>430</v>
      </c>
      <c r="B57" s="8" t="s">
        <v>470</v>
      </c>
      <c r="C57" s="8"/>
      <c r="D57" s="8"/>
      <c r="E57" s="8"/>
      <c r="F57" s="11">
        <v>736425.596026</v>
      </c>
      <c r="G57" s="11">
        <v>222400.53</v>
      </c>
    </row>
    <row r="58" ht="20" customHeight="1">
      <c r="A58" s="7" t="s">
        <v>431</v>
      </c>
      <c r="B58" s="8" t="s">
        <v>471</v>
      </c>
      <c r="C58" s="8"/>
      <c r="D58" s="8"/>
      <c r="E58" s="8"/>
      <c r="F58" s="11">
        <v>1453436.0596</v>
      </c>
      <c r="G58" s="11">
        <v>438937.69</v>
      </c>
    </row>
    <row r="59" ht="25" customHeight="1">
      <c r="A59" s="16" t="s">
        <v>448</v>
      </c>
      <c r="B59" s="16"/>
      <c r="C59" s="16"/>
      <c r="D59" s="16"/>
      <c r="E59" s="16"/>
      <c r="F59" s="16"/>
      <c r="G59" s="13">
        <f>SUBTOTAL(9,G56:G58)</f>
      </c>
    </row>
    <row r="60" ht="25" customHeight="1">
</row>
    <row r="61" ht="20" customHeight="1">
      <c r="A61" s="14" t="s">
        <v>415</v>
      </c>
      <c r="B61" s="14"/>
      <c r="C61" s="15" t="s">
        <v>161</v>
      </c>
      <c r="D61" s="15"/>
      <c r="E61" s="15"/>
      <c r="F61" s="15"/>
      <c r="G61" s="15"/>
    </row>
    <row r="62" ht="20" customHeight="1">
      <c r="A62" s="14" t="s">
        <v>416</v>
      </c>
      <c r="B62" s="14"/>
      <c r="C62" s="15" t="s">
        <v>417</v>
      </c>
      <c r="D62" s="15"/>
      <c r="E62" s="15"/>
      <c r="F62" s="15"/>
      <c r="G62" s="15"/>
    </row>
    <row r="63" ht="25" customHeight="1">
      <c r="A63" s="14" t="s">
        <v>418</v>
      </c>
      <c r="B63" s="14"/>
      <c r="C63" s="15" t="s">
        <v>392</v>
      </c>
      <c r="D63" s="15"/>
      <c r="E63" s="15"/>
      <c r="F63" s="15"/>
      <c r="G63" s="15"/>
    </row>
    <row r="64" ht="15" customHeight="1">
</row>
    <row r="65" ht="50" customHeight="1">
      <c r="A65" s="3" t="s">
        <v>465</v>
      </c>
      <c r="B65" s="3"/>
      <c r="C65" s="3"/>
      <c r="D65" s="3"/>
      <c r="E65" s="3"/>
      <c r="F65" s="3"/>
      <c r="G65" s="3"/>
    </row>
    <row r="66" ht="15" customHeight="1">
</row>
    <row r="67" ht="50" customHeight="1">
      <c r="A67" s="7" t="s">
        <v>325</v>
      </c>
      <c r="B67" s="7" t="s">
        <v>466</v>
      </c>
      <c r="C67" s="7"/>
      <c r="D67" s="7"/>
      <c r="E67" s="7"/>
      <c r="F67" s="7" t="s">
        <v>467</v>
      </c>
      <c r="G67" s="7" t="s">
        <v>468</v>
      </c>
    </row>
    <row r="68" ht="15" customHeight="1">
      <c r="A68" s="7">
        <v>1</v>
      </c>
      <c r="B68" s="7">
        <v>2</v>
      </c>
      <c r="C68" s="7"/>
      <c r="D68" s="7"/>
      <c r="E68" s="7"/>
      <c r="F68" s="7">
        <v>3</v>
      </c>
      <c r="G68" s="7">
        <v>4</v>
      </c>
    </row>
    <row r="69" ht="20" customHeight="1">
      <c r="A69" s="7" t="s">
        <v>330</v>
      </c>
      <c r="B69" s="8" t="s">
        <v>469</v>
      </c>
      <c r="C69" s="8"/>
      <c r="D69" s="8"/>
      <c r="E69" s="8"/>
      <c r="F69" s="11">
        <v>1655629.13907</v>
      </c>
      <c r="G69" s="11">
        <v>500000</v>
      </c>
    </row>
    <row r="70" ht="25" customHeight="1">
      <c r="A70" s="16" t="s">
        <v>448</v>
      </c>
      <c r="B70" s="16"/>
      <c r="C70" s="16"/>
      <c r="D70" s="16"/>
      <c r="E70" s="16"/>
      <c r="F70" s="16"/>
      <c r="G70" s="13">
        <f>SUBTOTAL(9,G69:G69)</f>
      </c>
    </row>
    <row r="71" ht="25" customHeight="1">
</row>
    <row r="72" ht="20" customHeight="1">
      <c r="A72" s="14" t="s">
        <v>415</v>
      </c>
      <c r="B72" s="14"/>
      <c r="C72" s="15" t="s">
        <v>161</v>
      </c>
      <c r="D72" s="15"/>
      <c r="E72" s="15"/>
      <c r="F72" s="15"/>
      <c r="G72" s="15"/>
    </row>
    <row r="73" ht="20" customHeight="1">
      <c r="A73" s="14" t="s">
        <v>416</v>
      </c>
      <c r="B73" s="14"/>
      <c r="C73" s="15" t="s">
        <v>417</v>
      </c>
      <c r="D73" s="15"/>
      <c r="E73" s="15"/>
      <c r="F73" s="15"/>
      <c r="G73" s="15"/>
    </row>
    <row r="74" ht="25" customHeight="1">
      <c r="A74" s="14" t="s">
        <v>418</v>
      </c>
      <c r="B74" s="14"/>
      <c r="C74" s="15" t="s">
        <v>395</v>
      </c>
      <c r="D74" s="15"/>
      <c r="E74" s="15"/>
      <c r="F74" s="15"/>
      <c r="G74" s="15"/>
    </row>
    <row r="75" ht="15" customHeight="1">
</row>
    <row r="76" ht="50" customHeight="1">
      <c r="A76" s="3" t="s">
        <v>465</v>
      </c>
      <c r="B76" s="3"/>
      <c r="C76" s="3"/>
      <c r="D76" s="3"/>
      <c r="E76" s="3"/>
      <c r="F76" s="3"/>
      <c r="G76" s="3"/>
    </row>
    <row r="77" ht="15" customHeight="1">
</row>
    <row r="78" ht="50" customHeight="1">
      <c r="A78" s="7" t="s">
        <v>325</v>
      </c>
      <c r="B78" s="7" t="s">
        <v>466</v>
      </c>
      <c r="C78" s="7"/>
      <c r="D78" s="7"/>
      <c r="E78" s="7"/>
      <c r="F78" s="7" t="s">
        <v>467</v>
      </c>
      <c r="G78" s="7" t="s">
        <v>468</v>
      </c>
    </row>
    <row r="79" ht="15" customHeight="1">
      <c r="A79" s="7">
        <v>1</v>
      </c>
      <c r="B79" s="7">
        <v>2</v>
      </c>
      <c r="C79" s="7"/>
      <c r="D79" s="7"/>
      <c r="E79" s="7"/>
      <c r="F79" s="7">
        <v>3</v>
      </c>
      <c r="G79" s="7">
        <v>4</v>
      </c>
    </row>
    <row r="80" ht="20" customHeight="1">
      <c r="A80" s="7" t="s">
        <v>330</v>
      </c>
      <c r="B80" s="8" t="s">
        <v>469</v>
      </c>
      <c r="C80" s="8"/>
      <c r="D80" s="8"/>
      <c r="E80" s="8"/>
      <c r="F80" s="11">
        <v>1655629.13907</v>
      </c>
      <c r="G80" s="11">
        <v>500000</v>
      </c>
    </row>
    <row r="81" ht="25" customHeight="1">
      <c r="A81" s="16" t="s">
        <v>448</v>
      </c>
      <c r="B81" s="16"/>
      <c r="C81" s="16"/>
      <c r="D81" s="16"/>
      <c r="E81" s="16"/>
      <c r="F81" s="16"/>
      <c r="G81" s="13">
        <f>SUBTOTAL(9,G80:G80)</f>
      </c>
    </row>
    <row r="82" ht="20" customHeight="1">
</row>
    <row r="83" ht="25" customHeight="1">
      <c r="A83" s="14" t="s">
        <v>418</v>
      </c>
      <c r="B83" s="14"/>
      <c r="C83" s="15" t="s">
        <v>389</v>
      </c>
      <c r="D83" s="15"/>
      <c r="E83" s="15"/>
      <c r="F83" s="15"/>
      <c r="G83" s="15"/>
    </row>
    <row r="84" ht="15" customHeight="1">
</row>
    <row r="85" ht="50" customHeight="1">
      <c r="A85" s="3" t="s">
        <v>472</v>
      </c>
      <c r="B85" s="3"/>
      <c r="C85" s="3"/>
      <c r="D85" s="3"/>
      <c r="E85" s="3"/>
      <c r="F85" s="3"/>
      <c r="G85" s="3"/>
    </row>
    <row r="86" ht="15" customHeight="1">
</row>
    <row r="87" ht="50" customHeight="1">
      <c r="A87" s="7" t="s">
        <v>325</v>
      </c>
      <c r="B87" s="7" t="s">
        <v>48</v>
      </c>
      <c r="C87" s="7"/>
      <c r="D87" s="7"/>
      <c r="E87" s="7" t="s">
        <v>450</v>
      </c>
      <c r="F87" s="7" t="s">
        <v>451</v>
      </c>
      <c r="G87" s="7" t="s">
        <v>452</v>
      </c>
    </row>
    <row r="88" ht="20" customHeight="1">
      <c r="A88" s="7" t="s">
        <v>60</v>
      </c>
      <c r="B88" s="7" t="s">
        <v>60</v>
      </c>
      <c r="C88" s="7"/>
      <c r="D88" s="7"/>
      <c r="E88" s="7" t="s">
        <v>60</v>
      </c>
      <c r="F88" s="7" t="s">
        <v>60</v>
      </c>
      <c r="G88" s="7" t="s">
        <v>60</v>
      </c>
    </row>
    <row r="89" ht="20" customHeight="1">
</row>
    <row r="90" ht="25" customHeight="1">
      <c r="A90" s="14" t="s">
        <v>418</v>
      </c>
      <c r="B90" s="14"/>
      <c r="C90" s="15" t="s">
        <v>392</v>
      </c>
      <c r="D90" s="15"/>
      <c r="E90" s="15"/>
      <c r="F90" s="15"/>
      <c r="G90" s="15"/>
    </row>
    <row r="91" ht="15" customHeight="1">
</row>
    <row r="92" ht="50" customHeight="1">
      <c r="A92" s="3" t="s">
        <v>472</v>
      </c>
      <c r="B92" s="3"/>
      <c r="C92" s="3"/>
      <c r="D92" s="3"/>
      <c r="E92" s="3"/>
      <c r="F92" s="3"/>
      <c r="G92" s="3"/>
    </row>
    <row r="93" ht="15" customHeight="1">
</row>
    <row r="94" ht="50" customHeight="1">
      <c r="A94" s="7" t="s">
        <v>325</v>
      </c>
      <c r="B94" s="7" t="s">
        <v>48</v>
      </c>
      <c r="C94" s="7"/>
      <c r="D94" s="7"/>
      <c r="E94" s="7" t="s">
        <v>450</v>
      </c>
      <c r="F94" s="7" t="s">
        <v>451</v>
      </c>
      <c r="G94" s="7" t="s">
        <v>452</v>
      </c>
    </row>
    <row r="95" ht="20" customHeight="1">
      <c r="A95" s="7" t="s">
        <v>60</v>
      </c>
      <c r="B95" s="7" t="s">
        <v>60</v>
      </c>
      <c r="C95" s="7"/>
      <c r="D95" s="7"/>
      <c r="E95" s="7" t="s">
        <v>60</v>
      </c>
      <c r="F95" s="7" t="s">
        <v>60</v>
      </c>
      <c r="G95" s="7" t="s">
        <v>60</v>
      </c>
    </row>
    <row r="96" ht="20" customHeight="1">
</row>
    <row r="97" ht="25" customHeight="1">
      <c r="A97" s="14" t="s">
        <v>418</v>
      </c>
      <c r="B97" s="14"/>
      <c r="C97" s="15" t="s">
        <v>395</v>
      </c>
      <c r="D97" s="15"/>
      <c r="E97" s="15"/>
      <c r="F97" s="15"/>
      <c r="G97" s="15"/>
    </row>
    <row r="98" ht="15" customHeight="1">
</row>
    <row r="99" ht="50" customHeight="1">
      <c r="A99" s="3" t="s">
        <v>472</v>
      </c>
      <c r="B99" s="3"/>
      <c r="C99" s="3"/>
      <c r="D99" s="3"/>
      <c r="E99" s="3"/>
      <c r="F99" s="3"/>
      <c r="G99" s="3"/>
    </row>
    <row r="100" ht="15" customHeight="1">
</row>
    <row r="101" ht="50" customHeight="1">
      <c r="A101" s="7" t="s">
        <v>325</v>
      </c>
      <c r="B101" s="7" t="s">
        <v>48</v>
      </c>
      <c r="C101" s="7"/>
      <c r="D101" s="7"/>
      <c r="E101" s="7" t="s">
        <v>450</v>
      </c>
      <c r="F101" s="7" t="s">
        <v>451</v>
      </c>
      <c r="G101" s="7" t="s">
        <v>452</v>
      </c>
    </row>
    <row r="102" ht="20" customHeight="1">
      <c r="A102" s="7" t="s">
        <v>60</v>
      </c>
      <c r="B102" s="7" t="s">
        <v>60</v>
      </c>
      <c r="C102" s="7"/>
      <c r="D102" s="7"/>
      <c r="E102" s="7" t="s">
        <v>60</v>
      </c>
      <c r="F102" s="7" t="s">
        <v>60</v>
      </c>
      <c r="G102" s="7" t="s">
        <v>60</v>
      </c>
    </row>
    <row r="103" ht="25" customHeight="1">
</row>
    <row r="104" ht="20" customHeight="1">
      <c r="A104" s="14" t="s">
        <v>415</v>
      </c>
      <c r="B104" s="14"/>
      <c r="C104" s="15" t="s">
        <v>209</v>
      </c>
      <c r="D104" s="15"/>
      <c r="E104" s="15"/>
      <c r="F104" s="15"/>
      <c r="G104" s="15"/>
    </row>
    <row r="105" ht="20" customHeight="1">
      <c r="A105" s="14" t="s">
        <v>416</v>
      </c>
      <c r="B105" s="14"/>
      <c r="C105" s="15" t="s">
        <v>417</v>
      </c>
      <c r="D105" s="15"/>
      <c r="E105" s="15"/>
      <c r="F105" s="15"/>
      <c r="G105" s="15"/>
    </row>
    <row r="106" ht="25" customHeight="1">
      <c r="A106" s="14" t="s">
        <v>418</v>
      </c>
      <c r="B106" s="14"/>
      <c r="C106" s="15" t="s">
        <v>389</v>
      </c>
      <c r="D106" s="15"/>
      <c r="E106" s="15"/>
      <c r="F106" s="15"/>
      <c r="G106" s="15"/>
    </row>
    <row r="107" ht="15" customHeight="1">
</row>
    <row r="108" ht="25" customHeight="1">
      <c r="A108" s="3" t="s">
        <v>473</v>
      </c>
      <c r="B108" s="3"/>
      <c r="C108" s="3"/>
      <c r="D108" s="3"/>
      <c r="E108" s="3"/>
      <c r="F108" s="3"/>
      <c r="G108" s="3"/>
    </row>
    <row r="109" ht="15" customHeight="1">
</row>
    <row r="110" ht="60" customHeight="1">
      <c r="A110" s="7" t="s">
        <v>325</v>
      </c>
      <c r="B110" s="7" t="s">
        <v>454</v>
      </c>
      <c r="C110" s="7"/>
      <c r="D110" s="7"/>
      <c r="E110" s="7" t="s">
        <v>474</v>
      </c>
      <c r="F110" s="7" t="s">
        <v>475</v>
      </c>
      <c r="G110" s="7" t="s">
        <v>476</v>
      </c>
    </row>
    <row r="111" ht="15" customHeight="1">
      <c r="A111" s="7">
        <v>1</v>
      </c>
      <c r="B111" s="7">
        <v>2</v>
      </c>
      <c r="C111" s="7"/>
      <c r="D111" s="7"/>
      <c r="E111" s="7">
        <v>3</v>
      </c>
      <c r="F111" s="7">
        <v>4</v>
      </c>
      <c r="G111" s="7">
        <v>5</v>
      </c>
    </row>
    <row r="112" ht="20" customHeight="1">
      <c r="A112" s="7" t="s">
        <v>430</v>
      </c>
      <c r="B112" s="8" t="s">
        <v>477</v>
      </c>
      <c r="C112" s="8"/>
      <c r="D112" s="8"/>
      <c r="E112" s="11">
        <v>6.15</v>
      </c>
      <c r="F112" s="11">
        <v>1</v>
      </c>
      <c r="G112" s="11">
        <v>6.15</v>
      </c>
    </row>
    <row r="113" ht="25" customHeight="1">
      <c r="A113" s="16" t="s">
        <v>448</v>
      </c>
      <c r="B113" s="16"/>
      <c r="C113" s="16"/>
      <c r="D113" s="16"/>
      <c r="E113" s="16"/>
      <c r="F113" s="16"/>
      <c r="G113" s="13">
        <f>SUBTOTAL(9,G112:G112)</f>
      </c>
    </row>
    <row r="114" ht="25" customHeight="1">
</row>
    <row r="115" ht="20" customHeight="1">
      <c r="A115" s="14" t="s">
        <v>415</v>
      </c>
      <c r="B115" s="14"/>
      <c r="C115" s="15" t="s">
        <v>203</v>
      </c>
      <c r="D115" s="15"/>
      <c r="E115" s="15"/>
      <c r="F115" s="15"/>
      <c r="G115" s="15"/>
    </row>
    <row r="116" ht="20" customHeight="1">
      <c r="A116" s="14" t="s">
        <v>416</v>
      </c>
      <c r="B116" s="14"/>
      <c r="C116" s="15" t="s">
        <v>417</v>
      </c>
      <c r="D116" s="15"/>
      <c r="E116" s="15"/>
      <c r="F116" s="15"/>
      <c r="G116" s="15"/>
    </row>
    <row r="117" ht="25" customHeight="1">
      <c r="A117" s="14" t="s">
        <v>418</v>
      </c>
      <c r="B117" s="14"/>
      <c r="C117" s="15" t="s">
        <v>389</v>
      </c>
      <c r="D117" s="15"/>
      <c r="E117" s="15"/>
      <c r="F117" s="15"/>
      <c r="G117" s="15"/>
    </row>
    <row r="118" ht="15" customHeight="1">
</row>
    <row r="119" ht="25" customHeight="1">
      <c r="A119" s="3" t="s">
        <v>478</v>
      </c>
      <c r="B119" s="3"/>
      <c r="C119" s="3"/>
      <c r="D119" s="3"/>
      <c r="E119" s="3"/>
      <c r="F119" s="3"/>
      <c r="G119" s="3"/>
    </row>
    <row r="120" ht="15" customHeight="1">
</row>
    <row r="121" ht="60" customHeight="1">
      <c r="A121" s="7" t="s">
        <v>325</v>
      </c>
      <c r="B121" s="7" t="s">
        <v>454</v>
      </c>
      <c r="C121" s="7"/>
      <c r="D121" s="7"/>
      <c r="E121" s="7" t="s">
        <v>474</v>
      </c>
      <c r="F121" s="7" t="s">
        <v>475</v>
      </c>
      <c r="G121" s="7" t="s">
        <v>476</v>
      </c>
    </row>
    <row r="122" ht="15" customHeight="1">
      <c r="A122" s="7">
        <v>1</v>
      </c>
      <c r="B122" s="7">
        <v>2</v>
      </c>
      <c r="C122" s="7"/>
      <c r="D122" s="7"/>
      <c r="E122" s="7">
        <v>3</v>
      </c>
      <c r="F122" s="7">
        <v>4</v>
      </c>
      <c r="G122" s="7">
        <v>5</v>
      </c>
    </row>
    <row r="123" ht="20" customHeight="1">
      <c r="A123" s="7" t="s">
        <v>330</v>
      </c>
      <c r="B123" s="8" t="s">
        <v>479</v>
      </c>
      <c r="C123" s="8"/>
      <c r="D123" s="8"/>
      <c r="E123" s="11">
        <v>2623</v>
      </c>
      <c r="F123" s="11">
        <v>1</v>
      </c>
      <c r="G123" s="11">
        <v>2623</v>
      </c>
    </row>
    <row r="124" ht="25" customHeight="1">
      <c r="A124" s="16" t="s">
        <v>448</v>
      </c>
      <c r="B124" s="16"/>
      <c r="C124" s="16"/>
      <c r="D124" s="16"/>
      <c r="E124" s="16"/>
      <c r="F124" s="16"/>
      <c r="G124" s="13">
        <f>SUBTOTAL(9,G123:G123)</f>
      </c>
    </row>
    <row r="125" ht="20" customHeight="1">
</row>
    <row r="126" ht="25" customHeight="1">
      <c r="A126" s="14" t="s">
        <v>418</v>
      </c>
      <c r="B126" s="14"/>
      <c r="C126" s="15" t="s">
        <v>392</v>
      </c>
      <c r="D126" s="15"/>
      <c r="E126" s="15"/>
      <c r="F126" s="15"/>
      <c r="G126" s="15"/>
    </row>
    <row r="127" ht="15" customHeight="1">
</row>
    <row r="128" ht="25" customHeight="1">
      <c r="A128" s="3" t="s">
        <v>478</v>
      </c>
      <c r="B128" s="3"/>
      <c r="C128" s="3"/>
      <c r="D128" s="3"/>
      <c r="E128" s="3"/>
      <c r="F128" s="3"/>
      <c r="G128" s="3"/>
    </row>
    <row r="129" ht="15" customHeight="1">
</row>
    <row r="130" ht="60" customHeight="1">
      <c r="A130" s="7" t="s">
        <v>325</v>
      </c>
      <c r="B130" s="7" t="s">
        <v>454</v>
      </c>
      <c r="C130" s="7"/>
      <c r="D130" s="7"/>
      <c r="E130" s="7" t="s">
        <v>474</v>
      </c>
      <c r="F130" s="7" t="s">
        <v>475</v>
      </c>
      <c r="G130" s="7" t="s">
        <v>476</v>
      </c>
    </row>
    <row r="131" ht="20" customHeight="1">
      <c r="A131" s="7" t="s">
        <v>60</v>
      </c>
      <c r="B131" s="7" t="s">
        <v>60</v>
      </c>
      <c r="C131" s="7"/>
      <c r="D131" s="7"/>
      <c r="E131" s="7" t="s">
        <v>60</v>
      </c>
      <c r="F131" s="7" t="s">
        <v>60</v>
      </c>
      <c r="G131" s="7" t="s">
        <v>60</v>
      </c>
    </row>
    <row r="132" ht="20" customHeight="1">
</row>
    <row r="133" ht="25" customHeight="1">
      <c r="A133" s="14" t="s">
        <v>418</v>
      </c>
      <c r="B133" s="14"/>
      <c r="C133" s="15" t="s">
        <v>395</v>
      </c>
      <c r="D133" s="15"/>
      <c r="E133" s="15"/>
      <c r="F133" s="15"/>
      <c r="G133" s="15"/>
    </row>
    <row r="134" ht="15" customHeight="1">
</row>
    <row r="135" ht="25" customHeight="1">
      <c r="A135" s="3" t="s">
        <v>478</v>
      </c>
      <c r="B135" s="3"/>
      <c r="C135" s="3"/>
      <c r="D135" s="3"/>
      <c r="E135" s="3"/>
      <c r="F135" s="3"/>
      <c r="G135" s="3"/>
    </row>
    <row r="136" ht="15" customHeight="1">
</row>
    <row r="137" ht="60" customHeight="1">
      <c r="A137" s="7" t="s">
        <v>325</v>
      </c>
      <c r="B137" s="7" t="s">
        <v>454</v>
      </c>
      <c r="C137" s="7"/>
      <c r="D137" s="7"/>
      <c r="E137" s="7" t="s">
        <v>474</v>
      </c>
      <c r="F137" s="7" t="s">
        <v>475</v>
      </c>
      <c r="G137" s="7" t="s">
        <v>476</v>
      </c>
    </row>
    <row r="138" ht="20" customHeight="1">
      <c r="A138" s="7" t="s">
        <v>60</v>
      </c>
      <c r="B138" s="7" t="s">
        <v>60</v>
      </c>
      <c r="C138" s="7"/>
      <c r="D138" s="7"/>
      <c r="E138" s="7" t="s">
        <v>60</v>
      </c>
      <c r="F138" s="7" t="s">
        <v>60</v>
      </c>
      <c r="G138" s="7" t="s">
        <v>60</v>
      </c>
    </row>
    <row r="139" ht="20" customHeight="1">
</row>
    <row r="140" ht="25" customHeight="1">
      <c r="A140" s="14" t="s">
        <v>418</v>
      </c>
      <c r="B140" s="14"/>
      <c r="C140" s="15" t="s">
        <v>389</v>
      </c>
      <c r="D140" s="15"/>
      <c r="E140" s="15"/>
      <c r="F140" s="15"/>
      <c r="G140" s="15"/>
    </row>
    <row r="141" ht="15" customHeight="1">
</row>
    <row r="142" ht="25" customHeight="1">
      <c r="A142" s="3" t="s">
        <v>480</v>
      </c>
      <c r="B142" s="3"/>
      <c r="C142" s="3"/>
      <c r="D142" s="3"/>
      <c r="E142" s="3"/>
      <c r="F142" s="3"/>
      <c r="G142" s="3"/>
    </row>
    <row r="143" ht="15" customHeight="1">
</row>
    <row r="144" ht="50" customHeight="1">
      <c r="A144" s="7" t="s">
        <v>325</v>
      </c>
      <c r="B144" s="7" t="s">
        <v>48</v>
      </c>
      <c r="C144" s="7"/>
      <c r="D144" s="7"/>
      <c r="E144" s="7" t="s">
        <v>450</v>
      </c>
      <c r="F144" s="7" t="s">
        <v>451</v>
      </c>
      <c r="G144" s="7" t="s">
        <v>452</v>
      </c>
    </row>
    <row r="145" ht="20" customHeight="1">
      <c r="A145" s="7" t="s">
        <v>60</v>
      </c>
      <c r="B145" s="7" t="s">
        <v>60</v>
      </c>
      <c r="C145" s="7"/>
      <c r="D145" s="7"/>
      <c r="E145" s="7" t="s">
        <v>60</v>
      </c>
      <c r="F145" s="7" t="s">
        <v>60</v>
      </c>
      <c r="G145" s="7" t="s">
        <v>60</v>
      </c>
    </row>
    <row r="146" ht="20" customHeight="1">
</row>
    <row r="147" ht="25" customHeight="1">
      <c r="A147" s="14" t="s">
        <v>418</v>
      </c>
      <c r="B147" s="14"/>
      <c r="C147" s="15" t="s">
        <v>392</v>
      </c>
      <c r="D147" s="15"/>
      <c r="E147" s="15"/>
      <c r="F147" s="15"/>
      <c r="G147" s="15"/>
    </row>
    <row r="148" ht="15" customHeight="1">
</row>
    <row r="149" ht="25" customHeight="1">
      <c r="A149" s="3" t="s">
        <v>480</v>
      </c>
      <c r="B149" s="3"/>
      <c r="C149" s="3"/>
      <c r="D149" s="3"/>
      <c r="E149" s="3"/>
      <c r="F149" s="3"/>
      <c r="G149" s="3"/>
    </row>
    <row r="150" ht="15" customHeight="1">
</row>
    <row r="151" ht="50" customHeight="1">
      <c r="A151" s="7" t="s">
        <v>325</v>
      </c>
      <c r="B151" s="7" t="s">
        <v>48</v>
      </c>
      <c r="C151" s="7"/>
      <c r="D151" s="7"/>
      <c r="E151" s="7" t="s">
        <v>450</v>
      </c>
      <c r="F151" s="7" t="s">
        <v>451</v>
      </c>
      <c r="G151" s="7" t="s">
        <v>452</v>
      </c>
    </row>
    <row r="152" ht="20" customHeight="1">
      <c r="A152" s="7" t="s">
        <v>60</v>
      </c>
      <c r="B152" s="7" t="s">
        <v>60</v>
      </c>
      <c r="C152" s="7"/>
      <c r="D152" s="7"/>
      <c r="E152" s="7" t="s">
        <v>60</v>
      </c>
      <c r="F152" s="7" t="s">
        <v>60</v>
      </c>
      <c r="G152" s="7" t="s">
        <v>60</v>
      </c>
    </row>
    <row r="153" ht="20" customHeight="1">
</row>
    <row r="154" ht="25" customHeight="1">
      <c r="A154" s="14" t="s">
        <v>418</v>
      </c>
      <c r="B154" s="14"/>
      <c r="C154" s="15" t="s">
        <v>395</v>
      </c>
      <c r="D154" s="15"/>
      <c r="E154" s="15"/>
      <c r="F154" s="15"/>
      <c r="G154" s="15"/>
    </row>
    <row r="155" ht="15" customHeight="1">
</row>
    <row r="156" ht="25" customHeight="1">
      <c r="A156" s="3" t="s">
        <v>480</v>
      </c>
      <c r="B156" s="3"/>
      <c r="C156" s="3"/>
      <c r="D156" s="3"/>
      <c r="E156" s="3"/>
      <c r="F156" s="3"/>
      <c r="G156" s="3"/>
    </row>
    <row r="157" ht="15" customHeight="1">
</row>
    <row r="158" ht="50" customHeight="1">
      <c r="A158" s="7" t="s">
        <v>325</v>
      </c>
      <c r="B158" s="7" t="s">
        <v>48</v>
      </c>
      <c r="C158" s="7"/>
      <c r="D158" s="7"/>
      <c r="E158" s="7" t="s">
        <v>450</v>
      </c>
      <c r="F158" s="7" t="s">
        <v>451</v>
      </c>
      <c r="G158" s="7" t="s">
        <v>452</v>
      </c>
    </row>
    <row r="159" ht="20" customHeight="1">
      <c r="A159" s="7" t="s">
        <v>60</v>
      </c>
      <c r="B159" s="7" t="s">
        <v>60</v>
      </c>
      <c r="C159" s="7"/>
      <c r="D159" s="7"/>
      <c r="E159" s="7" t="s">
        <v>60</v>
      </c>
      <c r="F159" s="7" t="s">
        <v>60</v>
      </c>
      <c r="G159" s="7" t="s">
        <v>60</v>
      </c>
    </row>
    <row r="160" ht="20" customHeight="1">
</row>
    <row r="161" ht="25" customHeight="1">
      <c r="A161" s="14" t="s">
        <v>418</v>
      </c>
      <c r="B161" s="14"/>
      <c r="C161" s="15" t="s">
        <v>389</v>
      </c>
      <c r="D161" s="15"/>
      <c r="E161" s="15"/>
      <c r="F161" s="15"/>
      <c r="G161" s="15"/>
    </row>
    <row r="162" ht="15" customHeight="1">
</row>
    <row r="163" ht="25" customHeight="1">
      <c r="A163" s="3" t="s">
        <v>481</v>
      </c>
      <c r="B163" s="3"/>
      <c r="C163" s="3"/>
      <c r="D163" s="3"/>
      <c r="E163" s="3"/>
      <c r="F163" s="3"/>
      <c r="G163" s="3"/>
    </row>
    <row r="164" ht="15" customHeight="1">
</row>
    <row r="165" ht="50" customHeight="1">
      <c r="A165" s="7" t="s">
        <v>325</v>
      </c>
      <c r="B165" s="7" t="s">
        <v>48</v>
      </c>
      <c r="C165" s="7"/>
      <c r="D165" s="7"/>
      <c r="E165" s="7" t="s">
        <v>450</v>
      </c>
      <c r="F165" s="7" t="s">
        <v>451</v>
      </c>
      <c r="G165" s="7" t="s">
        <v>452</v>
      </c>
    </row>
    <row r="166" ht="20" customHeight="1">
      <c r="A166" s="7" t="s">
        <v>60</v>
      </c>
      <c r="B166" s="7" t="s">
        <v>60</v>
      </c>
      <c r="C166" s="7"/>
      <c r="D166" s="7"/>
      <c r="E166" s="7" t="s">
        <v>60</v>
      </c>
      <c r="F166" s="7" t="s">
        <v>60</v>
      </c>
      <c r="G166" s="7" t="s">
        <v>60</v>
      </c>
    </row>
    <row r="167" ht="20" customHeight="1">
</row>
    <row r="168" ht="25" customHeight="1">
      <c r="A168" s="14" t="s">
        <v>418</v>
      </c>
      <c r="B168" s="14"/>
      <c r="C168" s="15" t="s">
        <v>392</v>
      </c>
      <c r="D168" s="15"/>
      <c r="E168" s="15"/>
      <c r="F168" s="15"/>
      <c r="G168" s="15"/>
    </row>
    <row r="169" ht="15" customHeight="1">
</row>
    <row r="170" ht="25" customHeight="1">
      <c r="A170" s="3" t="s">
        <v>481</v>
      </c>
      <c r="B170" s="3"/>
      <c r="C170" s="3"/>
      <c r="D170" s="3"/>
      <c r="E170" s="3"/>
      <c r="F170" s="3"/>
      <c r="G170" s="3"/>
    </row>
    <row r="171" ht="15" customHeight="1">
</row>
    <row r="172" ht="50" customHeight="1">
      <c r="A172" s="7" t="s">
        <v>325</v>
      </c>
      <c r="B172" s="7" t="s">
        <v>48</v>
      </c>
      <c r="C172" s="7"/>
      <c r="D172" s="7"/>
      <c r="E172" s="7" t="s">
        <v>450</v>
      </c>
      <c r="F172" s="7" t="s">
        <v>451</v>
      </c>
      <c r="G172" s="7" t="s">
        <v>452</v>
      </c>
    </row>
    <row r="173" ht="20" customHeight="1">
      <c r="A173" s="7" t="s">
        <v>60</v>
      </c>
      <c r="B173" s="7" t="s">
        <v>60</v>
      </c>
      <c r="C173" s="7"/>
      <c r="D173" s="7"/>
      <c r="E173" s="7" t="s">
        <v>60</v>
      </c>
      <c r="F173" s="7" t="s">
        <v>60</v>
      </c>
      <c r="G173" s="7" t="s">
        <v>60</v>
      </c>
    </row>
    <row r="174" ht="20" customHeight="1">
</row>
    <row r="175" ht="25" customHeight="1">
      <c r="A175" s="14" t="s">
        <v>418</v>
      </c>
      <c r="B175" s="14"/>
      <c r="C175" s="15" t="s">
        <v>395</v>
      </c>
      <c r="D175" s="15"/>
      <c r="E175" s="15"/>
      <c r="F175" s="15"/>
      <c r="G175" s="15"/>
    </row>
    <row r="176" ht="15" customHeight="1">
</row>
    <row r="177" ht="25" customHeight="1">
      <c r="A177" s="3" t="s">
        <v>481</v>
      </c>
      <c r="B177" s="3"/>
      <c r="C177" s="3"/>
      <c r="D177" s="3"/>
      <c r="E177" s="3"/>
      <c r="F177" s="3"/>
      <c r="G177" s="3"/>
    </row>
    <row r="178" ht="15" customHeight="1">
</row>
    <row r="179" ht="50" customHeight="1">
      <c r="A179" s="7" t="s">
        <v>325</v>
      </c>
      <c r="B179" s="7" t="s">
        <v>48</v>
      </c>
      <c r="C179" s="7"/>
      <c r="D179" s="7"/>
      <c r="E179" s="7" t="s">
        <v>450</v>
      </c>
      <c r="F179" s="7" t="s">
        <v>451</v>
      </c>
      <c r="G179" s="7" t="s">
        <v>452</v>
      </c>
    </row>
    <row r="180" ht="20" customHeight="1">
      <c r="A180" s="7" t="s">
        <v>60</v>
      </c>
      <c r="B180" s="7" t="s">
        <v>60</v>
      </c>
      <c r="C180" s="7"/>
      <c r="D180" s="7"/>
      <c r="E180" s="7" t="s">
        <v>60</v>
      </c>
      <c r="F180" s="7" t="s">
        <v>60</v>
      </c>
      <c r="G180" s="7" t="s">
        <v>60</v>
      </c>
    </row>
  </sheetData>
  <sheetProtection password="C993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A32:F32"/>
    <mergeCell ref="A34:B34"/>
    <mergeCell ref="C34:G34"/>
    <mergeCell ref="A36:G36"/>
    <mergeCell ref="B38:C38"/>
    <mergeCell ref="B39:C39"/>
    <mergeCell ref="A41:B41"/>
    <mergeCell ref="C41:G41"/>
    <mergeCell ref="A43:G43"/>
    <mergeCell ref="B45:C45"/>
    <mergeCell ref="B46:C46"/>
    <mergeCell ref="A48:B48"/>
    <mergeCell ref="C48:G48"/>
    <mergeCell ref="A49:B49"/>
    <mergeCell ref="C49:G49"/>
    <mergeCell ref="A50:B50"/>
    <mergeCell ref="C50:G50"/>
    <mergeCell ref="A52:G52"/>
    <mergeCell ref="B54:E54"/>
    <mergeCell ref="B55:E55"/>
    <mergeCell ref="B56:E56"/>
    <mergeCell ref="B57:E57"/>
    <mergeCell ref="B58:E58"/>
    <mergeCell ref="A59:F59"/>
    <mergeCell ref="A61:B61"/>
    <mergeCell ref="C61:G61"/>
    <mergeCell ref="A62:B62"/>
    <mergeCell ref="C62:G62"/>
    <mergeCell ref="A63:B63"/>
    <mergeCell ref="C63:G63"/>
    <mergeCell ref="A65:G65"/>
    <mergeCell ref="B67:E67"/>
    <mergeCell ref="B68:E68"/>
    <mergeCell ref="B69:E69"/>
    <mergeCell ref="A70:F70"/>
    <mergeCell ref="A72:B72"/>
    <mergeCell ref="C72:G72"/>
    <mergeCell ref="A73:B73"/>
    <mergeCell ref="C73:G73"/>
    <mergeCell ref="A74:B74"/>
    <mergeCell ref="C74:G74"/>
    <mergeCell ref="A76:G76"/>
    <mergeCell ref="B78:E78"/>
    <mergeCell ref="B79:E79"/>
    <mergeCell ref="B80:E80"/>
    <mergeCell ref="A81:F81"/>
    <mergeCell ref="A83:B83"/>
    <mergeCell ref="C83:G83"/>
    <mergeCell ref="A85:G85"/>
    <mergeCell ref="B87:D87"/>
    <mergeCell ref="B88:D88"/>
    <mergeCell ref="A90:B90"/>
    <mergeCell ref="C90:G90"/>
    <mergeCell ref="A92:G92"/>
    <mergeCell ref="B94:D94"/>
    <mergeCell ref="B95:D95"/>
    <mergeCell ref="A97:B97"/>
    <mergeCell ref="C97:G97"/>
    <mergeCell ref="A99:G99"/>
    <mergeCell ref="B101:D101"/>
    <mergeCell ref="B102:D102"/>
    <mergeCell ref="A104:B104"/>
    <mergeCell ref="C104:G104"/>
    <mergeCell ref="A105:B105"/>
    <mergeCell ref="C105:G105"/>
    <mergeCell ref="A106:B106"/>
    <mergeCell ref="C106:G106"/>
    <mergeCell ref="A108:G108"/>
    <mergeCell ref="B110:D110"/>
    <mergeCell ref="B111:D111"/>
    <mergeCell ref="B112:D112"/>
    <mergeCell ref="A113:F113"/>
    <mergeCell ref="A115:B115"/>
    <mergeCell ref="C115:G115"/>
    <mergeCell ref="A116:B116"/>
    <mergeCell ref="C116:G116"/>
    <mergeCell ref="A117:B117"/>
    <mergeCell ref="C117:G117"/>
    <mergeCell ref="A119:G119"/>
    <mergeCell ref="B121:D121"/>
    <mergeCell ref="B122:D122"/>
    <mergeCell ref="B123:D123"/>
    <mergeCell ref="A124:F124"/>
    <mergeCell ref="A126:B126"/>
    <mergeCell ref="C126:G126"/>
    <mergeCell ref="A128:G128"/>
    <mergeCell ref="B130:D130"/>
    <mergeCell ref="B131:D131"/>
    <mergeCell ref="A133:B133"/>
    <mergeCell ref="C133:G133"/>
    <mergeCell ref="A135:G135"/>
    <mergeCell ref="B137:D137"/>
    <mergeCell ref="B138:D138"/>
    <mergeCell ref="A140:B140"/>
    <mergeCell ref="C140:G140"/>
    <mergeCell ref="A142:G142"/>
    <mergeCell ref="B144:D144"/>
    <mergeCell ref="B145:D145"/>
    <mergeCell ref="A147:B147"/>
    <mergeCell ref="C147:G147"/>
    <mergeCell ref="A149:G149"/>
    <mergeCell ref="B151:D151"/>
    <mergeCell ref="B152:D152"/>
    <mergeCell ref="A154:B154"/>
    <mergeCell ref="C154:G154"/>
    <mergeCell ref="A156:G156"/>
    <mergeCell ref="B158:D158"/>
    <mergeCell ref="B159:D159"/>
    <mergeCell ref="A161:B161"/>
    <mergeCell ref="C161:G161"/>
    <mergeCell ref="A163:G163"/>
    <mergeCell ref="B165:D165"/>
    <mergeCell ref="B166:D166"/>
    <mergeCell ref="A168:B168"/>
    <mergeCell ref="C168:G168"/>
    <mergeCell ref="A170:G170"/>
    <mergeCell ref="B172:D172"/>
    <mergeCell ref="B173:D173"/>
    <mergeCell ref="A175:B175"/>
    <mergeCell ref="C175:G175"/>
    <mergeCell ref="A177:G177"/>
    <mergeCell ref="B179:D179"/>
    <mergeCell ref="B180:D180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&amp;K00-00924290.RBS.374649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4" t="s">
        <v>415</v>
      </c>
      <c r="B2" s="14"/>
      <c r="C2" s="15" t="s">
        <v>248</v>
      </c>
      <c r="D2" s="15"/>
      <c r="E2" s="15"/>
      <c r="F2" s="15"/>
      <c r="G2" s="15"/>
    </row>
    <row r="3" ht="20" customHeight="1">
      <c r="A3" s="14" t="s">
        <v>416</v>
      </c>
      <c r="B3" s="14"/>
      <c r="C3" s="15" t="s">
        <v>482</v>
      </c>
      <c r="D3" s="15"/>
      <c r="E3" s="15"/>
      <c r="F3" s="15"/>
      <c r="G3" s="15"/>
    </row>
    <row r="4" ht="25" customHeight="1">
      <c r="A4" s="14" t="s">
        <v>418</v>
      </c>
      <c r="B4" s="14"/>
      <c r="C4" s="15" t="s">
        <v>389</v>
      </c>
      <c r="D4" s="15"/>
      <c r="E4" s="15"/>
      <c r="F4" s="15"/>
      <c r="G4" s="15"/>
    </row>
    <row r="5" ht="15" customHeight="1">
</row>
    <row r="6" ht="25" customHeight="1">
      <c r="A6" s="3" t="s">
        <v>483</v>
      </c>
      <c r="B6" s="3"/>
      <c r="C6" s="3"/>
      <c r="D6" s="3"/>
      <c r="E6" s="3"/>
      <c r="F6" s="3"/>
      <c r="G6" s="3"/>
    </row>
    <row r="7" ht="15" customHeight="1">
</row>
    <row r="8" ht="50" customHeight="1">
      <c r="A8" s="7" t="s">
        <v>325</v>
      </c>
      <c r="B8" s="7" t="s">
        <v>454</v>
      </c>
      <c r="C8" s="7"/>
      <c r="D8" s="7" t="s">
        <v>484</v>
      </c>
      <c r="E8" s="7" t="s">
        <v>485</v>
      </c>
      <c r="F8" s="7" t="s">
        <v>486</v>
      </c>
      <c r="G8" s="7" t="s">
        <v>487</v>
      </c>
    </row>
    <row r="9" ht="15" customHeight="1">
      <c r="A9" s="7">
        <v>1</v>
      </c>
      <c r="B9" s="7">
        <v>2</v>
      </c>
      <c r="C9" s="7"/>
      <c r="D9" s="7">
        <v>3</v>
      </c>
      <c r="E9" s="7">
        <v>4</v>
      </c>
      <c r="F9" s="7">
        <v>5</v>
      </c>
      <c r="G9" s="7">
        <v>6</v>
      </c>
    </row>
    <row r="10" ht="20" customHeight="1">
      <c r="A10" s="7" t="s">
        <v>431</v>
      </c>
      <c r="B10" s="8" t="s">
        <v>488</v>
      </c>
      <c r="C10" s="8"/>
      <c r="D10" s="7" t="s">
        <v>389</v>
      </c>
      <c r="E10" s="11">
        <v>1</v>
      </c>
      <c r="F10" s="11">
        <v>45208.42</v>
      </c>
      <c r="G10" s="11">
        <v>45208.42</v>
      </c>
    </row>
    <row r="11" ht="25" customHeight="1">
      <c r="A11" s="16" t="s">
        <v>489</v>
      </c>
      <c r="B11" s="16"/>
      <c r="C11" s="16"/>
      <c r="D11" s="16"/>
      <c r="E11" s="13">
        <f>SUBTOTAL(9,E10:E10)</f>
      </c>
      <c r="F11" s="13" t="s">
        <v>333</v>
      </c>
      <c r="G11" s="13">
        <f>SUBTOTAL(9,G10:G10)</f>
      </c>
    </row>
    <row r="12" ht="20" customHeight="1">
      <c r="A12" s="7" t="s">
        <v>436</v>
      </c>
      <c r="B12" s="8" t="s">
        <v>490</v>
      </c>
      <c r="C12" s="8"/>
      <c r="D12" s="7" t="s">
        <v>389</v>
      </c>
      <c r="E12" s="11">
        <v>1</v>
      </c>
      <c r="F12" s="11">
        <v>3829</v>
      </c>
      <c r="G12" s="11">
        <v>3829</v>
      </c>
    </row>
    <row r="13" ht="25" customHeight="1">
      <c r="A13" s="16" t="s">
        <v>489</v>
      </c>
      <c r="B13" s="16"/>
      <c r="C13" s="16"/>
      <c r="D13" s="16"/>
      <c r="E13" s="13">
        <f>SUBTOTAL(9,E12:E12)</f>
      </c>
      <c r="F13" s="13" t="s">
        <v>333</v>
      </c>
      <c r="G13" s="13">
        <f>SUBTOTAL(9,G12:G12)</f>
      </c>
    </row>
    <row r="14" ht="20" customHeight="1">
      <c r="A14" s="7" t="s">
        <v>437</v>
      </c>
      <c r="B14" s="8" t="s">
        <v>490</v>
      </c>
      <c r="C14" s="8"/>
      <c r="D14" s="7" t="s">
        <v>389</v>
      </c>
      <c r="E14" s="11">
        <v>1</v>
      </c>
      <c r="F14" s="11">
        <v>6675</v>
      </c>
      <c r="G14" s="11">
        <v>6675</v>
      </c>
    </row>
    <row r="15" ht="25" customHeight="1">
      <c r="A15" s="16" t="s">
        <v>489</v>
      </c>
      <c r="B15" s="16"/>
      <c r="C15" s="16"/>
      <c r="D15" s="16"/>
      <c r="E15" s="13">
        <f>SUBTOTAL(9,E14:E14)</f>
      </c>
      <c r="F15" s="13" t="s">
        <v>333</v>
      </c>
      <c r="G15" s="13">
        <f>SUBTOTAL(9,G14:G14)</f>
      </c>
    </row>
    <row r="16" ht="20" customHeight="1">
      <c r="A16" s="7" t="s">
        <v>491</v>
      </c>
      <c r="B16" s="8" t="s">
        <v>490</v>
      </c>
      <c r="C16" s="8"/>
      <c r="D16" s="7" t="s">
        <v>389</v>
      </c>
      <c r="E16" s="11">
        <v>1</v>
      </c>
      <c r="F16" s="11">
        <v>35942.15</v>
      </c>
      <c r="G16" s="11">
        <v>35942.15</v>
      </c>
    </row>
    <row r="17" ht="25" customHeight="1">
      <c r="A17" s="16" t="s">
        <v>489</v>
      </c>
      <c r="B17" s="16"/>
      <c r="C17" s="16"/>
      <c r="D17" s="16"/>
      <c r="E17" s="13">
        <f>SUBTOTAL(9,E16:E16)</f>
      </c>
      <c r="F17" s="13" t="s">
        <v>333</v>
      </c>
      <c r="G17" s="13">
        <f>SUBTOTAL(9,G16:G16)</f>
      </c>
    </row>
    <row r="18" ht="20" customHeight="1">
      <c r="A18" s="7" t="s">
        <v>492</v>
      </c>
      <c r="B18" s="8" t="s">
        <v>490</v>
      </c>
      <c r="C18" s="8"/>
      <c r="D18" s="7" t="s">
        <v>389</v>
      </c>
      <c r="E18" s="11">
        <v>1</v>
      </c>
      <c r="F18" s="11">
        <v>727</v>
      </c>
      <c r="G18" s="11">
        <v>727</v>
      </c>
    </row>
    <row r="19" ht="25" customHeight="1">
      <c r="A19" s="16" t="s">
        <v>489</v>
      </c>
      <c r="B19" s="16"/>
      <c r="C19" s="16"/>
      <c r="D19" s="16"/>
      <c r="E19" s="13">
        <f>SUBTOTAL(9,E18:E18)</f>
      </c>
      <c r="F19" s="13" t="s">
        <v>333</v>
      </c>
      <c r="G19" s="13">
        <f>SUBTOTAL(9,G18:G18)</f>
      </c>
    </row>
    <row r="20" ht="20" customHeight="1">
      <c r="A20" s="7" t="s">
        <v>493</v>
      </c>
      <c r="B20" s="8" t="s">
        <v>494</v>
      </c>
      <c r="C20" s="8"/>
      <c r="D20" s="7" t="s">
        <v>389</v>
      </c>
      <c r="E20" s="11">
        <v>1</v>
      </c>
      <c r="F20" s="11">
        <v>2470</v>
      </c>
      <c r="G20" s="11">
        <v>2470</v>
      </c>
    </row>
    <row r="21" ht="25" customHeight="1">
      <c r="A21" s="16" t="s">
        <v>489</v>
      </c>
      <c r="B21" s="16"/>
      <c r="C21" s="16"/>
      <c r="D21" s="16"/>
      <c r="E21" s="13">
        <f>SUBTOTAL(9,E20:E20)</f>
      </c>
      <c r="F21" s="13" t="s">
        <v>333</v>
      </c>
      <c r="G21" s="13">
        <f>SUBTOTAL(9,G20:G20)</f>
      </c>
    </row>
    <row r="22" ht="20" customHeight="1">
      <c r="A22" s="7" t="s">
        <v>495</v>
      </c>
      <c r="B22" s="8" t="s">
        <v>490</v>
      </c>
      <c r="C22" s="8"/>
      <c r="D22" s="7" t="s">
        <v>389</v>
      </c>
      <c r="E22" s="11">
        <v>1</v>
      </c>
      <c r="F22" s="11">
        <v>10000</v>
      </c>
      <c r="G22" s="11">
        <v>10000</v>
      </c>
    </row>
    <row r="23" ht="25" customHeight="1">
      <c r="A23" s="16" t="s">
        <v>489</v>
      </c>
      <c r="B23" s="16"/>
      <c r="C23" s="16"/>
      <c r="D23" s="16"/>
      <c r="E23" s="13">
        <f>SUBTOTAL(9,E22:E22)</f>
      </c>
      <c r="F23" s="13" t="s">
        <v>333</v>
      </c>
      <c r="G23" s="13">
        <f>SUBTOTAL(9,G22:G22)</f>
      </c>
    </row>
    <row r="24" ht="20" customHeight="1">
      <c r="A24" s="7" t="s">
        <v>496</v>
      </c>
      <c r="B24" s="8" t="s">
        <v>490</v>
      </c>
      <c r="C24" s="8"/>
      <c r="D24" s="7" t="s">
        <v>389</v>
      </c>
      <c r="E24" s="11">
        <v>1</v>
      </c>
      <c r="F24" s="11">
        <v>36119.4</v>
      </c>
      <c r="G24" s="11">
        <v>36119.4</v>
      </c>
    </row>
    <row r="25" ht="25" customHeight="1">
      <c r="A25" s="16" t="s">
        <v>489</v>
      </c>
      <c r="B25" s="16"/>
      <c r="C25" s="16"/>
      <c r="D25" s="16"/>
      <c r="E25" s="13">
        <f>SUBTOTAL(9,E24:E24)</f>
      </c>
      <c r="F25" s="13" t="s">
        <v>333</v>
      </c>
      <c r="G25" s="13">
        <f>SUBTOTAL(9,G24:G24)</f>
      </c>
    </row>
    <row r="26" ht="20" customHeight="1">
      <c r="A26" s="7" t="s">
        <v>497</v>
      </c>
      <c r="B26" s="8" t="s">
        <v>490</v>
      </c>
      <c r="C26" s="8"/>
      <c r="D26" s="7" t="s">
        <v>389</v>
      </c>
      <c r="E26" s="11">
        <v>1</v>
      </c>
      <c r="F26" s="11">
        <v>14197</v>
      </c>
      <c r="G26" s="11">
        <v>14197</v>
      </c>
    </row>
    <row r="27" ht="25" customHeight="1">
      <c r="A27" s="16" t="s">
        <v>489</v>
      </c>
      <c r="B27" s="16"/>
      <c r="C27" s="16"/>
      <c r="D27" s="16"/>
      <c r="E27" s="13">
        <f>SUBTOTAL(9,E26:E26)</f>
      </c>
      <c r="F27" s="13" t="s">
        <v>333</v>
      </c>
      <c r="G27" s="13">
        <f>SUBTOTAL(9,G26:G26)</f>
      </c>
    </row>
    <row r="28" ht="20" customHeight="1">
      <c r="A28" s="7" t="s">
        <v>498</v>
      </c>
      <c r="B28" s="8" t="s">
        <v>490</v>
      </c>
      <c r="C28" s="8"/>
      <c r="D28" s="7" t="s">
        <v>389</v>
      </c>
      <c r="E28" s="11">
        <v>1</v>
      </c>
      <c r="F28" s="11">
        <v>5329</v>
      </c>
      <c r="G28" s="11">
        <v>5329</v>
      </c>
    </row>
    <row r="29" ht="25" customHeight="1">
      <c r="A29" s="16" t="s">
        <v>489</v>
      </c>
      <c r="B29" s="16"/>
      <c r="C29" s="16"/>
      <c r="D29" s="16"/>
      <c r="E29" s="13">
        <f>SUBTOTAL(9,E28:E28)</f>
      </c>
      <c r="F29" s="13" t="s">
        <v>333</v>
      </c>
      <c r="G29" s="13">
        <f>SUBTOTAL(9,G28:G28)</f>
      </c>
    </row>
    <row r="30" ht="20" customHeight="1">
      <c r="A30" s="7" t="s">
        <v>499</v>
      </c>
      <c r="B30" s="8" t="s">
        <v>490</v>
      </c>
      <c r="C30" s="8"/>
      <c r="D30" s="7" t="s">
        <v>389</v>
      </c>
      <c r="E30" s="11">
        <v>1</v>
      </c>
      <c r="F30" s="11">
        <v>3478</v>
      </c>
      <c r="G30" s="11">
        <v>3478</v>
      </c>
    </row>
    <row r="31" ht="25" customHeight="1">
      <c r="A31" s="16" t="s">
        <v>489</v>
      </c>
      <c r="B31" s="16"/>
      <c r="C31" s="16"/>
      <c r="D31" s="16"/>
      <c r="E31" s="13">
        <f>SUBTOTAL(9,E30:E30)</f>
      </c>
      <c r="F31" s="13" t="s">
        <v>333</v>
      </c>
      <c r="G31" s="13">
        <f>SUBTOTAL(9,G30:G30)</f>
      </c>
    </row>
    <row r="32" ht="20" customHeight="1">
      <c r="A32" s="7" t="s">
        <v>500</v>
      </c>
      <c r="B32" s="8" t="s">
        <v>490</v>
      </c>
      <c r="C32" s="8"/>
      <c r="D32" s="7" t="s">
        <v>389</v>
      </c>
      <c r="E32" s="11">
        <v>1</v>
      </c>
      <c r="F32" s="11">
        <v>360</v>
      </c>
      <c r="G32" s="11">
        <v>360</v>
      </c>
    </row>
    <row r="33" ht="25" customHeight="1">
      <c r="A33" s="16" t="s">
        <v>489</v>
      </c>
      <c r="B33" s="16"/>
      <c r="C33" s="16"/>
      <c r="D33" s="16"/>
      <c r="E33" s="13">
        <f>SUBTOTAL(9,E32:E32)</f>
      </c>
      <c r="F33" s="13" t="s">
        <v>333</v>
      </c>
      <c r="G33" s="13">
        <f>SUBTOTAL(9,G32:G32)</f>
      </c>
    </row>
    <row r="34" ht="20" customHeight="1">
      <c r="A34" s="7" t="s">
        <v>501</v>
      </c>
      <c r="B34" s="8" t="s">
        <v>490</v>
      </c>
      <c r="C34" s="8"/>
      <c r="D34" s="7" t="s">
        <v>389</v>
      </c>
      <c r="E34" s="11">
        <v>1</v>
      </c>
      <c r="F34" s="11">
        <v>3485</v>
      </c>
      <c r="G34" s="11">
        <v>3485</v>
      </c>
    </row>
    <row r="35" ht="25" customHeight="1">
      <c r="A35" s="16" t="s">
        <v>489</v>
      </c>
      <c r="B35" s="16"/>
      <c r="C35" s="16"/>
      <c r="D35" s="16"/>
      <c r="E35" s="13">
        <f>SUBTOTAL(9,E34:E34)</f>
      </c>
      <c r="F35" s="13" t="s">
        <v>333</v>
      </c>
      <c r="G35" s="13">
        <f>SUBTOTAL(9,G34:G34)</f>
      </c>
    </row>
    <row r="36" ht="20" customHeight="1">
      <c r="A36" s="7" t="s">
        <v>502</v>
      </c>
      <c r="B36" s="8" t="s">
        <v>490</v>
      </c>
      <c r="C36" s="8"/>
      <c r="D36" s="7" t="s">
        <v>389</v>
      </c>
      <c r="E36" s="11">
        <v>1</v>
      </c>
      <c r="F36" s="11">
        <v>10000</v>
      </c>
      <c r="G36" s="11">
        <v>10000</v>
      </c>
    </row>
    <row r="37" ht="25" customHeight="1">
      <c r="A37" s="16" t="s">
        <v>489</v>
      </c>
      <c r="B37" s="16"/>
      <c r="C37" s="16"/>
      <c r="D37" s="16"/>
      <c r="E37" s="13">
        <f>SUBTOTAL(9,E36:E36)</f>
      </c>
      <c r="F37" s="13" t="s">
        <v>333</v>
      </c>
      <c r="G37" s="13">
        <f>SUBTOTAL(9,G36:G36)</f>
      </c>
    </row>
    <row r="38" ht="20" customHeight="1">
      <c r="A38" s="7" t="s">
        <v>503</v>
      </c>
      <c r="B38" s="8" t="s">
        <v>490</v>
      </c>
      <c r="C38" s="8"/>
      <c r="D38" s="7" t="s">
        <v>389</v>
      </c>
      <c r="E38" s="11">
        <v>1</v>
      </c>
      <c r="F38" s="11">
        <v>2020.6</v>
      </c>
      <c r="G38" s="11">
        <v>2020.6</v>
      </c>
    </row>
    <row r="39" ht="25" customHeight="1">
      <c r="A39" s="16" t="s">
        <v>489</v>
      </c>
      <c r="B39" s="16"/>
      <c r="C39" s="16"/>
      <c r="D39" s="16"/>
      <c r="E39" s="13">
        <f>SUBTOTAL(9,E38:E38)</f>
      </c>
      <c r="F39" s="13" t="s">
        <v>333</v>
      </c>
      <c r="G39" s="13">
        <f>SUBTOTAL(9,G38:G38)</f>
      </c>
    </row>
    <row r="40" ht="20" customHeight="1">
      <c r="A40" s="7" t="s">
        <v>504</v>
      </c>
      <c r="B40" s="8" t="s">
        <v>490</v>
      </c>
      <c r="C40" s="8"/>
      <c r="D40" s="7" t="s">
        <v>389</v>
      </c>
      <c r="E40" s="11">
        <v>1</v>
      </c>
      <c r="F40" s="11">
        <v>9974</v>
      </c>
      <c r="G40" s="11">
        <v>9974</v>
      </c>
    </row>
    <row r="41" ht="25" customHeight="1">
      <c r="A41" s="16" t="s">
        <v>489</v>
      </c>
      <c r="B41" s="16"/>
      <c r="C41" s="16"/>
      <c r="D41" s="16"/>
      <c r="E41" s="13">
        <f>SUBTOTAL(9,E40:E40)</f>
      </c>
      <c r="F41" s="13" t="s">
        <v>333</v>
      </c>
      <c r="G41" s="13">
        <f>SUBTOTAL(9,G40:G40)</f>
      </c>
    </row>
    <row r="42" ht="20" customHeight="1">
      <c r="A42" s="7" t="s">
        <v>505</v>
      </c>
      <c r="B42" s="8" t="s">
        <v>490</v>
      </c>
      <c r="C42" s="8"/>
      <c r="D42" s="7" t="s">
        <v>389</v>
      </c>
      <c r="E42" s="11">
        <v>1</v>
      </c>
      <c r="F42" s="11">
        <v>9911</v>
      </c>
      <c r="G42" s="11">
        <v>9911</v>
      </c>
    </row>
    <row r="43" ht="25" customHeight="1">
      <c r="A43" s="16" t="s">
        <v>489</v>
      </c>
      <c r="B43" s="16"/>
      <c r="C43" s="16"/>
      <c r="D43" s="16"/>
      <c r="E43" s="13">
        <f>SUBTOTAL(9,E42:E42)</f>
      </c>
      <c r="F43" s="13" t="s">
        <v>333</v>
      </c>
      <c r="G43" s="13">
        <f>SUBTOTAL(9,G42:G42)</f>
      </c>
    </row>
    <row r="44" ht="20" customHeight="1">
      <c r="A44" s="7" t="s">
        <v>506</v>
      </c>
      <c r="B44" s="8" t="s">
        <v>490</v>
      </c>
      <c r="C44" s="8"/>
      <c r="D44" s="7" t="s">
        <v>389</v>
      </c>
      <c r="E44" s="11">
        <v>1</v>
      </c>
      <c r="F44" s="11">
        <v>9000</v>
      </c>
      <c r="G44" s="11">
        <v>9000</v>
      </c>
    </row>
    <row r="45" ht="25" customHeight="1">
      <c r="A45" s="16" t="s">
        <v>489</v>
      </c>
      <c r="B45" s="16"/>
      <c r="C45" s="16"/>
      <c r="D45" s="16"/>
      <c r="E45" s="13">
        <f>SUBTOTAL(9,E44:E44)</f>
      </c>
      <c r="F45" s="13" t="s">
        <v>333</v>
      </c>
      <c r="G45" s="13">
        <f>SUBTOTAL(9,G44:G44)</f>
      </c>
    </row>
    <row r="46" ht="20" customHeight="1">
      <c r="A46" s="7" t="s">
        <v>507</v>
      </c>
      <c r="B46" s="8" t="s">
        <v>490</v>
      </c>
      <c r="C46" s="8"/>
      <c r="D46" s="7" t="s">
        <v>389</v>
      </c>
      <c r="E46" s="11">
        <v>1</v>
      </c>
      <c r="F46" s="11">
        <v>1235</v>
      </c>
      <c r="G46" s="11">
        <v>1235</v>
      </c>
    </row>
    <row r="47" ht="25" customHeight="1">
      <c r="A47" s="16" t="s">
        <v>489</v>
      </c>
      <c r="B47" s="16"/>
      <c r="C47" s="16"/>
      <c r="D47" s="16"/>
      <c r="E47" s="13">
        <f>SUBTOTAL(9,E46:E46)</f>
      </c>
      <c r="F47" s="13" t="s">
        <v>333</v>
      </c>
      <c r="G47" s="13">
        <f>SUBTOTAL(9,G46:G46)</f>
      </c>
    </row>
    <row r="48" ht="25" customHeight="1">
      <c r="A48" s="16" t="s">
        <v>508</v>
      </c>
      <c r="B48" s="16"/>
      <c r="C48" s="16"/>
      <c r="D48" s="16"/>
      <c r="E48" s="16"/>
      <c r="F48" s="16"/>
      <c r="G48" s="13">
        <f>SUBTOTAL(9,G10:G47)</f>
      </c>
    </row>
    <row r="49" ht="25" customHeight="1">
</row>
    <row r="50" ht="20" customHeight="1">
      <c r="A50" s="14" t="s">
        <v>415</v>
      </c>
      <c r="B50" s="14"/>
      <c r="C50" s="15" t="s">
        <v>248</v>
      </c>
      <c r="D50" s="15"/>
      <c r="E50" s="15"/>
      <c r="F50" s="15"/>
      <c r="G50" s="15"/>
    </row>
    <row r="51" ht="20" customHeight="1">
      <c r="A51" s="14" t="s">
        <v>416</v>
      </c>
      <c r="B51" s="14"/>
      <c r="C51" s="15" t="s">
        <v>417</v>
      </c>
      <c r="D51" s="15"/>
      <c r="E51" s="15"/>
      <c r="F51" s="15"/>
      <c r="G51" s="15"/>
    </row>
    <row r="52" ht="25" customHeight="1">
      <c r="A52" s="14" t="s">
        <v>418</v>
      </c>
      <c r="B52" s="14"/>
      <c r="C52" s="15" t="s">
        <v>389</v>
      </c>
      <c r="D52" s="15"/>
      <c r="E52" s="15"/>
      <c r="F52" s="15"/>
      <c r="G52" s="15"/>
    </row>
    <row r="53" ht="15" customHeight="1">
</row>
    <row r="54" ht="25" customHeight="1">
      <c r="A54" s="3" t="s">
        <v>509</v>
      </c>
      <c r="B54" s="3"/>
      <c r="C54" s="3"/>
      <c r="D54" s="3"/>
      <c r="E54" s="3"/>
      <c r="F54" s="3"/>
      <c r="G54" s="3"/>
    </row>
    <row r="55" ht="15" customHeight="1">
</row>
    <row r="56" ht="50" customHeight="1">
      <c r="A56" s="7" t="s">
        <v>325</v>
      </c>
      <c r="B56" s="7" t="s">
        <v>454</v>
      </c>
      <c r="C56" s="7"/>
      <c r="D56" s="7" t="s">
        <v>484</v>
      </c>
      <c r="E56" s="7" t="s">
        <v>485</v>
      </c>
      <c r="F56" s="7" t="s">
        <v>486</v>
      </c>
      <c r="G56" s="7" t="s">
        <v>487</v>
      </c>
    </row>
    <row r="57" ht="15" customHeight="1">
      <c r="A57" s="7">
        <v>1</v>
      </c>
      <c r="B57" s="7">
        <v>2</v>
      </c>
      <c r="C57" s="7"/>
      <c r="D57" s="7">
        <v>3</v>
      </c>
      <c r="E57" s="7">
        <v>4</v>
      </c>
      <c r="F57" s="7">
        <v>5</v>
      </c>
      <c r="G57" s="7">
        <v>6</v>
      </c>
    </row>
    <row r="58" ht="40" customHeight="1">
      <c r="A58" s="7" t="s">
        <v>510</v>
      </c>
      <c r="B58" s="8" t="s">
        <v>511</v>
      </c>
      <c r="C58" s="8"/>
      <c r="D58" s="7" t="s">
        <v>512</v>
      </c>
      <c r="E58" s="11">
        <v>1</v>
      </c>
      <c r="F58" s="11">
        <v>2427.93</v>
      </c>
      <c r="G58" s="11">
        <v>2427.93</v>
      </c>
    </row>
    <row r="59" ht="40" customHeight="1">
      <c r="A59" s="7" t="s">
        <v>510</v>
      </c>
      <c r="B59" s="8" t="s">
        <v>511</v>
      </c>
      <c r="C59" s="8"/>
      <c r="D59" s="7" t="s">
        <v>512</v>
      </c>
      <c r="E59" s="11">
        <v>1</v>
      </c>
      <c r="F59" s="11">
        <v>18546.95</v>
      </c>
      <c r="G59" s="11">
        <v>18546.95</v>
      </c>
    </row>
    <row r="60" ht="25" customHeight="1">
      <c r="A60" s="16" t="s">
        <v>489</v>
      </c>
      <c r="B60" s="16"/>
      <c r="C60" s="16"/>
      <c r="D60" s="16"/>
      <c r="E60" s="13">
        <f>SUBTOTAL(9,E58:E59)</f>
      </c>
      <c r="F60" s="13" t="s">
        <v>333</v>
      </c>
      <c r="G60" s="13">
        <f>SUBTOTAL(9,G58:G59)</f>
      </c>
    </row>
    <row r="61" ht="40" customHeight="1">
      <c r="A61" s="7" t="s">
        <v>513</v>
      </c>
      <c r="B61" s="8" t="s">
        <v>514</v>
      </c>
      <c r="C61" s="8"/>
      <c r="D61" s="7" t="s">
        <v>389</v>
      </c>
      <c r="E61" s="11">
        <v>1</v>
      </c>
      <c r="F61" s="11">
        <v>527.38</v>
      </c>
      <c r="G61" s="11">
        <v>527.38</v>
      </c>
    </row>
    <row r="62" ht="25" customHeight="1">
      <c r="A62" s="16" t="s">
        <v>489</v>
      </c>
      <c r="B62" s="16"/>
      <c r="C62" s="16"/>
      <c r="D62" s="16"/>
      <c r="E62" s="13">
        <f>SUBTOTAL(9,E61:E61)</f>
      </c>
      <c r="F62" s="13" t="s">
        <v>333</v>
      </c>
      <c r="G62" s="13">
        <f>SUBTOTAL(9,G61:G61)</f>
      </c>
    </row>
    <row r="63" ht="25" customHeight="1">
      <c r="A63" s="16" t="s">
        <v>508</v>
      </c>
      <c r="B63" s="16"/>
      <c r="C63" s="16"/>
      <c r="D63" s="16"/>
      <c r="E63" s="16"/>
      <c r="F63" s="16"/>
      <c r="G63" s="13">
        <f>SUBTOTAL(9,G58:G62)</f>
      </c>
    </row>
    <row r="64" ht="25" customHeight="1">
</row>
    <row r="65" ht="20" customHeight="1">
      <c r="A65" s="14" t="s">
        <v>415</v>
      </c>
      <c r="B65" s="14"/>
      <c r="C65" s="15" t="s">
        <v>248</v>
      </c>
      <c r="D65" s="15"/>
      <c r="E65" s="15"/>
      <c r="F65" s="15"/>
      <c r="G65" s="15"/>
    </row>
    <row r="66" ht="20" customHeight="1">
      <c r="A66" s="14" t="s">
        <v>416</v>
      </c>
      <c r="B66" s="14"/>
      <c r="C66" s="15" t="s">
        <v>417</v>
      </c>
      <c r="D66" s="15"/>
      <c r="E66" s="15"/>
      <c r="F66" s="15"/>
      <c r="G66" s="15"/>
    </row>
    <row r="67" ht="25" customHeight="1">
      <c r="A67" s="14" t="s">
        <v>418</v>
      </c>
      <c r="B67" s="14"/>
      <c r="C67" s="15" t="s">
        <v>389</v>
      </c>
      <c r="D67" s="15"/>
      <c r="E67" s="15"/>
      <c r="F67" s="15"/>
      <c r="G67" s="15"/>
    </row>
    <row r="68" ht="15" customHeight="1">
</row>
    <row r="69" ht="25" customHeight="1">
      <c r="A69" s="3" t="s">
        <v>515</v>
      </c>
      <c r="B69" s="3"/>
      <c r="C69" s="3"/>
      <c r="D69" s="3"/>
      <c r="E69" s="3"/>
      <c r="F69" s="3"/>
      <c r="G69" s="3"/>
    </row>
    <row r="70" ht="15" customHeight="1">
</row>
    <row r="71" ht="50" customHeight="1">
      <c r="A71" s="7" t="s">
        <v>325</v>
      </c>
      <c r="B71" s="7" t="s">
        <v>454</v>
      </c>
      <c r="C71" s="7"/>
      <c r="D71" s="7" t="s">
        <v>484</v>
      </c>
      <c r="E71" s="7" t="s">
        <v>485</v>
      </c>
      <c r="F71" s="7" t="s">
        <v>486</v>
      </c>
      <c r="G71" s="7" t="s">
        <v>487</v>
      </c>
    </row>
    <row r="72" ht="15" customHeight="1">
      <c r="A72" s="7">
        <v>1</v>
      </c>
      <c r="B72" s="7">
        <v>2</v>
      </c>
      <c r="C72" s="7"/>
      <c r="D72" s="7">
        <v>3</v>
      </c>
      <c r="E72" s="7">
        <v>4</v>
      </c>
      <c r="F72" s="7">
        <v>5</v>
      </c>
      <c r="G72" s="7">
        <v>6</v>
      </c>
    </row>
    <row r="73" ht="40" customHeight="1">
      <c r="A73" s="7" t="s">
        <v>516</v>
      </c>
      <c r="B73" s="8" t="s">
        <v>517</v>
      </c>
      <c r="C73" s="8"/>
      <c r="D73" s="7" t="s">
        <v>389</v>
      </c>
      <c r="E73" s="11">
        <v>1</v>
      </c>
      <c r="F73" s="11">
        <v>5527.35</v>
      </c>
      <c r="G73" s="11">
        <v>5527.35</v>
      </c>
    </row>
    <row r="74" ht="25" customHeight="1">
      <c r="A74" s="16" t="s">
        <v>489</v>
      </c>
      <c r="B74" s="16"/>
      <c r="C74" s="16"/>
      <c r="D74" s="16"/>
      <c r="E74" s="13">
        <f>SUBTOTAL(9,E73:E73)</f>
      </c>
      <c r="F74" s="13" t="s">
        <v>333</v>
      </c>
      <c r="G74" s="13">
        <f>SUBTOTAL(9,G73:G73)</f>
      </c>
    </row>
    <row r="75" ht="25" customHeight="1">
      <c r="A75" s="16" t="s">
        <v>508</v>
      </c>
      <c r="B75" s="16"/>
      <c r="C75" s="16"/>
      <c r="D75" s="16"/>
      <c r="E75" s="16"/>
      <c r="F75" s="16"/>
      <c r="G75" s="13">
        <f>SUBTOTAL(9,G73:G74)</f>
      </c>
    </row>
    <row r="76" ht="25" customHeight="1">
</row>
    <row r="77" ht="20" customHeight="1">
      <c r="A77" s="14" t="s">
        <v>415</v>
      </c>
      <c r="B77" s="14"/>
      <c r="C77" s="15" t="s">
        <v>248</v>
      </c>
      <c r="D77" s="15"/>
      <c r="E77" s="15"/>
      <c r="F77" s="15"/>
      <c r="G77" s="15"/>
    </row>
    <row r="78" ht="20" customHeight="1">
      <c r="A78" s="14" t="s">
        <v>416</v>
      </c>
      <c r="B78" s="14"/>
      <c r="C78" s="15" t="s">
        <v>417</v>
      </c>
      <c r="D78" s="15"/>
      <c r="E78" s="15"/>
      <c r="F78" s="15"/>
      <c r="G78" s="15"/>
    </row>
    <row r="79" ht="25" customHeight="1">
      <c r="A79" s="14" t="s">
        <v>418</v>
      </c>
      <c r="B79" s="14"/>
      <c r="C79" s="15" t="s">
        <v>389</v>
      </c>
      <c r="D79" s="15"/>
      <c r="E79" s="15"/>
      <c r="F79" s="15"/>
      <c r="G79" s="15"/>
    </row>
    <row r="80" ht="15" customHeight="1">
</row>
    <row r="81" ht="25" customHeight="1">
      <c r="A81" s="3" t="s">
        <v>518</v>
      </c>
      <c r="B81" s="3"/>
      <c r="C81" s="3"/>
      <c r="D81" s="3"/>
      <c r="E81" s="3"/>
      <c r="F81" s="3"/>
      <c r="G81" s="3"/>
    </row>
    <row r="82" ht="15" customHeight="1">
</row>
    <row r="83" ht="50" customHeight="1">
      <c r="A83" s="7" t="s">
        <v>325</v>
      </c>
      <c r="B83" s="7" t="s">
        <v>454</v>
      </c>
      <c r="C83" s="7"/>
      <c r="D83" s="7" t="s">
        <v>484</v>
      </c>
      <c r="E83" s="7" t="s">
        <v>485</v>
      </c>
      <c r="F83" s="7" t="s">
        <v>486</v>
      </c>
      <c r="G83" s="7" t="s">
        <v>487</v>
      </c>
    </row>
    <row r="84" ht="15" customHeight="1">
      <c r="A84" s="7">
        <v>1</v>
      </c>
      <c r="B84" s="7">
        <v>2</v>
      </c>
      <c r="C84" s="7"/>
      <c r="D84" s="7">
        <v>3</v>
      </c>
      <c r="E84" s="7">
        <v>4</v>
      </c>
      <c r="F84" s="7">
        <v>5</v>
      </c>
      <c r="G84" s="7">
        <v>6</v>
      </c>
    </row>
    <row r="85" ht="40" customHeight="1">
      <c r="A85" s="7" t="s">
        <v>430</v>
      </c>
      <c r="B85" s="8" t="s">
        <v>519</v>
      </c>
      <c r="C85" s="8"/>
      <c r="D85" s="7" t="s">
        <v>389</v>
      </c>
      <c r="E85" s="11">
        <v>1</v>
      </c>
      <c r="F85" s="11">
        <v>10000</v>
      </c>
      <c r="G85" s="11">
        <v>10000</v>
      </c>
    </row>
    <row r="86" ht="40" customHeight="1">
      <c r="A86" s="7" t="s">
        <v>430</v>
      </c>
      <c r="B86" s="8" t="s">
        <v>520</v>
      </c>
      <c r="C86" s="8"/>
      <c r="D86" s="7" t="s">
        <v>389</v>
      </c>
      <c r="E86" s="11">
        <v>1</v>
      </c>
      <c r="F86" s="11">
        <v>33284.05</v>
      </c>
      <c r="G86" s="11">
        <v>33284.05</v>
      </c>
    </row>
    <row r="87" ht="40" customHeight="1">
      <c r="A87" s="7" t="s">
        <v>430</v>
      </c>
      <c r="B87" s="8" t="s">
        <v>521</v>
      </c>
      <c r="C87" s="8"/>
      <c r="D87" s="7" t="s">
        <v>389</v>
      </c>
      <c r="E87" s="11">
        <v>1</v>
      </c>
      <c r="F87" s="11">
        <v>702.4</v>
      </c>
      <c r="G87" s="11">
        <v>702.4</v>
      </c>
    </row>
    <row r="88" ht="25" customHeight="1">
      <c r="A88" s="16" t="s">
        <v>489</v>
      </c>
      <c r="B88" s="16"/>
      <c r="C88" s="16"/>
      <c r="D88" s="16"/>
      <c r="E88" s="13">
        <f>SUBTOTAL(9,E85:E87)</f>
      </c>
      <c r="F88" s="13" t="s">
        <v>333</v>
      </c>
      <c r="G88" s="13">
        <f>SUBTOTAL(9,G85:G87)</f>
      </c>
    </row>
    <row r="89" ht="40" customHeight="1">
      <c r="A89" s="7" t="s">
        <v>522</v>
      </c>
      <c r="B89" s="8" t="s">
        <v>523</v>
      </c>
      <c r="C89" s="8"/>
      <c r="D89" s="7" t="s">
        <v>389</v>
      </c>
      <c r="E89" s="11">
        <v>1</v>
      </c>
      <c r="F89" s="11">
        <v>9000</v>
      </c>
      <c r="G89" s="11">
        <v>9000</v>
      </c>
    </row>
    <row r="90" ht="25" customHeight="1">
      <c r="A90" s="16" t="s">
        <v>489</v>
      </c>
      <c r="B90" s="16"/>
      <c r="C90" s="16"/>
      <c r="D90" s="16"/>
      <c r="E90" s="13">
        <f>SUBTOTAL(9,E89:E89)</f>
      </c>
      <c r="F90" s="13" t="s">
        <v>333</v>
      </c>
      <c r="G90" s="13">
        <f>SUBTOTAL(9,G89:G89)</f>
      </c>
    </row>
    <row r="91" ht="40" customHeight="1">
      <c r="A91" s="7" t="s">
        <v>524</v>
      </c>
      <c r="B91" s="8" t="s">
        <v>525</v>
      </c>
      <c r="C91" s="8"/>
      <c r="D91" s="7" t="s">
        <v>389</v>
      </c>
      <c r="E91" s="11">
        <v>1</v>
      </c>
      <c r="F91" s="11">
        <v>6442.56</v>
      </c>
      <c r="G91" s="11">
        <v>6442.56</v>
      </c>
    </row>
    <row r="92" ht="25" customHeight="1">
      <c r="A92" s="16" t="s">
        <v>489</v>
      </c>
      <c r="B92" s="16"/>
      <c r="C92" s="16"/>
      <c r="D92" s="16"/>
      <c r="E92" s="13">
        <f>SUBTOTAL(9,E91:E91)</f>
      </c>
      <c r="F92" s="13" t="s">
        <v>333</v>
      </c>
      <c r="G92" s="13">
        <f>SUBTOTAL(9,G91:G91)</f>
      </c>
    </row>
    <row r="93" ht="40" customHeight="1">
      <c r="A93" s="7" t="s">
        <v>526</v>
      </c>
      <c r="B93" s="8" t="s">
        <v>527</v>
      </c>
      <c r="C93" s="8"/>
      <c r="D93" s="7" t="s">
        <v>389</v>
      </c>
      <c r="E93" s="11">
        <v>1</v>
      </c>
      <c r="F93" s="11">
        <v>60000</v>
      </c>
      <c r="G93" s="11">
        <v>60000</v>
      </c>
    </row>
    <row r="94" ht="25" customHeight="1">
      <c r="A94" s="16" t="s">
        <v>489</v>
      </c>
      <c r="B94" s="16"/>
      <c r="C94" s="16"/>
      <c r="D94" s="16"/>
      <c r="E94" s="13">
        <f>SUBTOTAL(9,E93:E93)</f>
      </c>
      <c r="F94" s="13" t="s">
        <v>333</v>
      </c>
      <c r="G94" s="13">
        <f>SUBTOTAL(9,G93:G93)</f>
      </c>
    </row>
    <row r="95" ht="40" customHeight="1">
      <c r="A95" s="7" t="s">
        <v>528</v>
      </c>
      <c r="B95" s="8" t="s">
        <v>523</v>
      </c>
      <c r="C95" s="8"/>
      <c r="D95" s="7" t="s">
        <v>389</v>
      </c>
      <c r="E95" s="11">
        <v>1</v>
      </c>
      <c r="F95" s="11">
        <v>6000</v>
      </c>
      <c r="G95" s="11">
        <v>6000</v>
      </c>
    </row>
    <row r="96" ht="25" customHeight="1">
      <c r="A96" s="16" t="s">
        <v>489</v>
      </c>
      <c r="B96" s="16"/>
      <c r="C96" s="16"/>
      <c r="D96" s="16"/>
      <c r="E96" s="13">
        <f>SUBTOTAL(9,E95:E95)</f>
      </c>
      <c r="F96" s="13" t="s">
        <v>333</v>
      </c>
      <c r="G96" s="13">
        <f>SUBTOTAL(9,G95:G95)</f>
      </c>
    </row>
    <row r="97" ht="40" customHeight="1">
      <c r="A97" s="7" t="s">
        <v>529</v>
      </c>
      <c r="B97" s="8" t="s">
        <v>525</v>
      </c>
      <c r="C97" s="8"/>
      <c r="D97" s="7" t="s">
        <v>389</v>
      </c>
      <c r="E97" s="11">
        <v>1</v>
      </c>
      <c r="F97" s="11">
        <v>6000</v>
      </c>
      <c r="G97" s="11">
        <v>6000</v>
      </c>
    </row>
    <row r="98" ht="25" customHeight="1">
      <c r="A98" s="16" t="s">
        <v>489</v>
      </c>
      <c r="B98" s="16"/>
      <c r="C98" s="16"/>
      <c r="D98" s="16"/>
      <c r="E98" s="13">
        <f>SUBTOTAL(9,E97:E97)</f>
      </c>
      <c r="F98" s="13" t="s">
        <v>333</v>
      </c>
      <c r="G98" s="13">
        <f>SUBTOTAL(9,G97:G97)</f>
      </c>
    </row>
    <row r="99" ht="40" customHeight="1">
      <c r="A99" s="7" t="s">
        <v>530</v>
      </c>
      <c r="B99" s="8" t="s">
        <v>525</v>
      </c>
      <c r="C99" s="8"/>
      <c r="D99" s="7" t="s">
        <v>389</v>
      </c>
      <c r="E99" s="11">
        <v>1</v>
      </c>
      <c r="F99" s="11">
        <v>2900</v>
      </c>
      <c r="G99" s="11">
        <v>2900</v>
      </c>
    </row>
    <row r="100" ht="25" customHeight="1">
      <c r="A100" s="16" t="s">
        <v>489</v>
      </c>
      <c r="B100" s="16"/>
      <c r="C100" s="16"/>
      <c r="D100" s="16"/>
      <c r="E100" s="13">
        <f>SUBTOTAL(9,E99:E99)</f>
      </c>
      <c r="F100" s="13" t="s">
        <v>333</v>
      </c>
      <c r="G100" s="13">
        <f>SUBTOTAL(9,G99:G99)</f>
      </c>
    </row>
    <row r="101" ht="40" customHeight="1">
      <c r="A101" s="7" t="s">
        <v>531</v>
      </c>
      <c r="B101" s="8" t="s">
        <v>525</v>
      </c>
      <c r="C101" s="8"/>
      <c r="D101" s="7" t="s">
        <v>389</v>
      </c>
      <c r="E101" s="11">
        <v>1</v>
      </c>
      <c r="F101" s="11">
        <v>2705.04</v>
      </c>
      <c r="G101" s="11">
        <v>2705.04</v>
      </c>
    </row>
    <row r="102" ht="25" customHeight="1">
      <c r="A102" s="16" t="s">
        <v>489</v>
      </c>
      <c r="B102" s="16"/>
      <c r="C102" s="16"/>
      <c r="D102" s="16"/>
      <c r="E102" s="13">
        <f>SUBTOTAL(9,E101:E101)</f>
      </c>
      <c r="F102" s="13" t="s">
        <v>333</v>
      </c>
      <c r="G102" s="13">
        <f>SUBTOTAL(9,G101:G101)</f>
      </c>
    </row>
    <row r="103" ht="40" customHeight="1">
      <c r="A103" s="7" t="s">
        <v>532</v>
      </c>
      <c r="B103" s="8" t="s">
        <v>525</v>
      </c>
      <c r="C103" s="8"/>
      <c r="D103" s="7" t="s">
        <v>389</v>
      </c>
      <c r="E103" s="11">
        <v>1</v>
      </c>
      <c r="F103" s="11">
        <v>4069</v>
      </c>
      <c r="G103" s="11">
        <v>4069</v>
      </c>
    </row>
    <row r="104" ht="25" customHeight="1">
      <c r="A104" s="16" t="s">
        <v>489</v>
      </c>
      <c r="B104" s="16"/>
      <c r="C104" s="16"/>
      <c r="D104" s="16"/>
      <c r="E104" s="13">
        <f>SUBTOTAL(9,E103:E103)</f>
      </c>
      <c r="F104" s="13" t="s">
        <v>333</v>
      </c>
      <c r="G104" s="13">
        <f>SUBTOTAL(9,G103:G103)</f>
      </c>
    </row>
    <row r="105" ht="25" customHeight="1">
      <c r="A105" s="16" t="s">
        <v>508</v>
      </c>
      <c r="B105" s="16"/>
      <c r="C105" s="16"/>
      <c r="D105" s="16"/>
      <c r="E105" s="16"/>
      <c r="F105" s="16"/>
      <c r="G105" s="13">
        <f>SUBTOTAL(9,G85:G104)</f>
      </c>
    </row>
    <row r="106" ht="25" customHeight="1">
</row>
    <row r="107" ht="20" customHeight="1">
      <c r="A107" s="14" t="s">
        <v>415</v>
      </c>
      <c r="B107" s="14"/>
      <c r="C107" s="15" t="s">
        <v>248</v>
      </c>
      <c r="D107" s="15"/>
      <c r="E107" s="15"/>
      <c r="F107" s="15"/>
      <c r="G107" s="15"/>
    </row>
    <row r="108" ht="20" customHeight="1">
      <c r="A108" s="14" t="s">
        <v>416</v>
      </c>
      <c r="B108" s="14"/>
      <c r="C108" s="15" t="s">
        <v>417</v>
      </c>
      <c r="D108" s="15"/>
      <c r="E108" s="15"/>
      <c r="F108" s="15"/>
      <c r="G108" s="15"/>
    </row>
    <row r="109" ht="25" customHeight="1">
      <c r="A109" s="14" t="s">
        <v>418</v>
      </c>
      <c r="B109" s="14"/>
      <c r="C109" s="15" t="s">
        <v>389</v>
      </c>
      <c r="D109" s="15"/>
      <c r="E109" s="15"/>
      <c r="F109" s="15"/>
      <c r="G109" s="15"/>
    </row>
    <row r="110" ht="15" customHeight="1">
</row>
    <row r="111" ht="25" customHeight="1">
      <c r="A111" s="3" t="s">
        <v>533</v>
      </c>
      <c r="B111" s="3"/>
      <c r="C111" s="3"/>
      <c r="D111" s="3"/>
      <c r="E111" s="3"/>
      <c r="F111" s="3"/>
      <c r="G111" s="3"/>
    </row>
    <row r="112" ht="15" customHeight="1">
</row>
    <row r="113" ht="50" customHeight="1">
      <c r="A113" s="7" t="s">
        <v>325</v>
      </c>
      <c r="B113" s="7" t="s">
        <v>454</v>
      </c>
      <c r="C113" s="7"/>
      <c r="D113" s="7" t="s">
        <v>484</v>
      </c>
      <c r="E113" s="7" t="s">
        <v>485</v>
      </c>
      <c r="F113" s="7" t="s">
        <v>486</v>
      </c>
      <c r="G113" s="7" t="s">
        <v>487</v>
      </c>
    </row>
    <row r="114" ht="15" customHeight="1">
      <c r="A114" s="7">
        <v>1</v>
      </c>
      <c r="B114" s="7">
        <v>2</v>
      </c>
      <c r="C114" s="7"/>
      <c r="D114" s="7">
        <v>3</v>
      </c>
      <c r="E114" s="7">
        <v>4</v>
      </c>
      <c r="F114" s="7">
        <v>5</v>
      </c>
      <c r="G114" s="7">
        <v>6</v>
      </c>
    </row>
    <row r="115" ht="40" customHeight="1">
      <c r="A115" s="7" t="s">
        <v>330</v>
      </c>
      <c r="B115" s="8" t="s">
        <v>534</v>
      </c>
      <c r="C115" s="8"/>
      <c r="D115" s="7" t="s">
        <v>389</v>
      </c>
      <c r="E115" s="11">
        <v>1</v>
      </c>
      <c r="F115" s="11">
        <v>809.2</v>
      </c>
      <c r="G115" s="11">
        <v>809.2</v>
      </c>
    </row>
    <row r="116" ht="25" customHeight="1">
      <c r="A116" s="16" t="s">
        <v>489</v>
      </c>
      <c r="B116" s="16"/>
      <c r="C116" s="16"/>
      <c r="D116" s="16"/>
      <c r="E116" s="13">
        <f>SUBTOTAL(9,E115:E115)</f>
      </c>
      <c r="F116" s="13" t="s">
        <v>333</v>
      </c>
      <c r="G116" s="13">
        <f>SUBTOTAL(9,G115:G115)</f>
      </c>
    </row>
    <row r="117" ht="40" customHeight="1">
      <c r="A117" s="7" t="s">
        <v>430</v>
      </c>
      <c r="B117" s="8" t="s">
        <v>535</v>
      </c>
      <c r="C117" s="8"/>
      <c r="D117" s="7" t="s">
        <v>389</v>
      </c>
      <c r="E117" s="11">
        <v>1</v>
      </c>
      <c r="F117" s="11">
        <v>4</v>
      </c>
      <c r="G117" s="11">
        <v>4</v>
      </c>
    </row>
    <row r="118" ht="25" customHeight="1">
      <c r="A118" s="16" t="s">
        <v>489</v>
      </c>
      <c r="B118" s="16"/>
      <c r="C118" s="16"/>
      <c r="D118" s="16"/>
      <c r="E118" s="13">
        <f>SUBTOTAL(9,E117:E117)</f>
      </c>
      <c r="F118" s="13" t="s">
        <v>333</v>
      </c>
      <c r="G118" s="13">
        <f>SUBTOTAL(9,G117:G117)</f>
      </c>
    </row>
    <row r="119" ht="40" customHeight="1">
      <c r="A119" s="7" t="s">
        <v>536</v>
      </c>
      <c r="B119" s="8" t="s">
        <v>537</v>
      </c>
      <c r="C119" s="8"/>
      <c r="D119" s="7" t="s">
        <v>389</v>
      </c>
      <c r="E119" s="11">
        <v>1</v>
      </c>
      <c r="F119" s="11">
        <v>2600</v>
      </c>
      <c r="G119" s="11">
        <v>2600</v>
      </c>
    </row>
    <row r="120" ht="25" customHeight="1">
      <c r="A120" s="16" t="s">
        <v>489</v>
      </c>
      <c r="B120" s="16"/>
      <c r="C120" s="16"/>
      <c r="D120" s="16"/>
      <c r="E120" s="13">
        <f>SUBTOTAL(9,E119:E119)</f>
      </c>
      <c r="F120" s="13" t="s">
        <v>333</v>
      </c>
      <c r="G120" s="13">
        <f>SUBTOTAL(9,G119:G119)</f>
      </c>
    </row>
    <row r="121" ht="40" customHeight="1">
      <c r="A121" s="7" t="s">
        <v>538</v>
      </c>
      <c r="B121" s="8" t="s">
        <v>539</v>
      </c>
      <c r="C121" s="8"/>
      <c r="D121" s="7" t="s">
        <v>389</v>
      </c>
      <c r="E121" s="11">
        <v>1</v>
      </c>
      <c r="F121" s="11">
        <v>32496</v>
      </c>
      <c r="G121" s="11">
        <v>32496</v>
      </c>
    </row>
    <row r="122" ht="25" customHeight="1">
      <c r="A122" s="16" t="s">
        <v>489</v>
      </c>
      <c r="B122" s="16"/>
      <c r="C122" s="16"/>
      <c r="D122" s="16"/>
      <c r="E122" s="13">
        <f>SUBTOTAL(9,E121:E121)</f>
      </c>
      <c r="F122" s="13" t="s">
        <v>333</v>
      </c>
      <c r="G122" s="13">
        <f>SUBTOTAL(9,G121:G121)</f>
      </c>
    </row>
    <row r="123" ht="40" customHeight="1">
      <c r="A123" s="7" t="s">
        <v>540</v>
      </c>
      <c r="B123" s="8" t="s">
        <v>541</v>
      </c>
      <c r="C123" s="8"/>
      <c r="D123" s="7" t="s">
        <v>389</v>
      </c>
      <c r="E123" s="11">
        <v>1</v>
      </c>
      <c r="F123" s="11">
        <v>318179.14</v>
      </c>
      <c r="G123" s="11">
        <v>318179.14</v>
      </c>
    </row>
    <row r="124" ht="25" customHeight="1">
      <c r="A124" s="16" t="s">
        <v>489</v>
      </c>
      <c r="B124" s="16"/>
      <c r="C124" s="16"/>
      <c r="D124" s="16"/>
      <c r="E124" s="13">
        <f>SUBTOTAL(9,E123:E123)</f>
      </c>
      <c r="F124" s="13" t="s">
        <v>333</v>
      </c>
      <c r="G124" s="13">
        <f>SUBTOTAL(9,G123:G123)</f>
      </c>
    </row>
    <row r="125" ht="40" customHeight="1">
      <c r="A125" s="7" t="s">
        <v>542</v>
      </c>
      <c r="B125" s="8" t="s">
        <v>541</v>
      </c>
      <c r="C125" s="8"/>
      <c r="D125" s="7" t="s">
        <v>389</v>
      </c>
      <c r="E125" s="11">
        <v>1</v>
      </c>
      <c r="F125" s="11">
        <v>7670</v>
      </c>
      <c r="G125" s="11">
        <v>7670</v>
      </c>
    </row>
    <row r="126" ht="25" customHeight="1">
      <c r="A126" s="16" t="s">
        <v>489</v>
      </c>
      <c r="B126" s="16"/>
      <c r="C126" s="16"/>
      <c r="D126" s="16"/>
      <c r="E126" s="13">
        <f>SUBTOTAL(9,E125:E125)</f>
      </c>
      <c r="F126" s="13" t="s">
        <v>333</v>
      </c>
      <c r="G126" s="13">
        <f>SUBTOTAL(9,G125:G125)</f>
      </c>
    </row>
    <row r="127" ht="40" customHeight="1">
      <c r="A127" s="7" t="s">
        <v>543</v>
      </c>
      <c r="B127" s="8" t="s">
        <v>541</v>
      </c>
      <c r="C127" s="8"/>
      <c r="D127" s="7" t="s">
        <v>389</v>
      </c>
      <c r="E127" s="11">
        <v>1</v>
      </c>
      <c r="F127" s="11">
        <v>50000</v>
      </c>
      <c r="G127" s="11">
        <v>50000</v>
      </c>
    </row>
    <row r="128" ht="25" customHeight="1">
      <c r="A128" s="16" t="s">
        <v>489</v>
      </c>
      <c r="B128" s="16"/>
      <c r="C128" s="16"/>
      <c r="D128" s="16"/>
      <c r="E128" s="13">
        <f>SUBTOTAL(9,E127:E127)</f>
      </c>
      <c r="F128" s="13" t="s">
        <v>333</v>
      </c>
      <c r="G128" s="13">
        <f>SUBTOTAL(9,G127:G127)</f>
      </c>
    </row>
    <row r="129" ht="40" customHeight="1">
      <c r="A129" s="7" t="s">
        <v>544</v>
      </c>
      <c r="B129" s="8" t="s">
        <v>545</v>
      </c>
      <c r="C129" s="8"/>
      <c r="D129" s="7" t="s">
        <v>389</v>
      </c>
      <c r="E129" s="11">
        <v>1</v>
      </c>
      <c r="F129" s="11">
        <v>6500</v>
      </c>
      <c r="G129" s="11">
        <v>6500</v>
      </c>
    </row>
    <row r="130" ht="25" customHeight="1">
      <c r="A130" s="16" t="s">
        <v>489</v>
      </c>
      <c r="B130" s="16"/>
      <c r="C130" s="16"/>
      <c r="D130" s="16"/>
      <c r="E130" s="13">
        <f>SUBTOTAL(9,E129:E129)</f>
      </c>
      <c r="F130" s="13" t="s">
        <v>333</v>
      </c>
      <c r="G130" s="13">
        <f>SUBTOTAL(9,G129:G129)</f>
      </c>
    </row>
    <row r="131" ht="40" customHeight="1">
      <c r="A131" s="7" t="s">
        <v>546</v>
      </c>
      <c r="B131" s="8" t="s">
        <v>537</v>
      </c>
      <c r="C131" s="8"/>
      <c r="D131" s="7" t="s">
        <v>389</v>
      </c>
      <c r="E131" s="11">
        <v>1</v>
      </c>
      <c r="F131" s="11">
        <v>6800</v>
      </c>
      <c r="G131" s="11">
        <v>6800</v>
      </c>
    </row>
    <row r="132" ht="25" customHeight="1">
      <c r="A132" s="16" t="s">
        <v>489</v>
      </c>
      <c r="B132" s="16"/>
      <c r="C132" s="16"/>
      <c r="D132" s="16"/>
      <c r="E132" s="13">
        <f>SUBTOTAL(9,E131:E131)</f>
      </c>
      <c r="F132" s="13" t="s">
        <v>333</v>
      </c>
      <c r="G132" s="13">
        <f>SUBTOTAL(9,G131:G131)</f>
      </c>
    </row>
    <row r="133" ht="40" customHeight="1">
      <c r="A133" s="7" t="s">
        <v>547</v>
      </c>
      <c r="B133" s="8" t="s">
        <v>537</v>
      </c>
      <c r="C133" s="8"/>
      <c r="D133" s="7" t="s">
        <v>389</v>
      </c>
      <c r="E133" s="11">
        <v>1</v>
      </c>
      <c r="F133" s="11">
        <v>9920</v>
      </c>
      <c r="G133" s="11">
        <v>9920</v>
      </c>
    </row>
    <row r="134" ht="25" customHeight="1">
      <c r="A134" s="16" t="s">
        <v>489</v>
      </c>
      <c r="B134" s="16"/>
      <c r="C134" s="16"/>
      <c r="D134" s="16"/>
      <c r="E134" s="13">
        <f>SUBTOTAL(9,E133:E133)</f>
      </c>
      <c r="F134" s="13" t="s">
        <v>333</v>
      </c>
      <c r="G134" s="13">
        <f>SUBTOTAL(9,G133:G133)</f>
      </c>
    </row>
    <row r="135" ht="40" customHeight="1">
      <c r="A135" s="7" t="s">
        <v>548</v>
      </c>
      <c r="B135" s="8" t="s">
        <v>549</v>
      </c>
      <c r="C135" s="8"/>
      <c r="D135" s="7" t="s">
        <v>389</v>
      </c>
      <c r="E135" s="11">
        <v>1</v>
      </c>
      <c r="F135" s="11">
        <v>8600</v>
      </c>
      <c r="G135" s="11">
        <v>8600</v>
      </c>
    </row>
    <row r="136" ht="40" customHeight="1">
      <c r="A136" s="7" t="s">
        <v>548</v>
      </c>
      <c r="B136" s="8" t="s">
        <v>550</v>
      </c>
      <c r="C136" s="8"/>
      <c r="D136" s="7" t="s">
        <v>389</v>
      </c>
      <c r="E136" s="11">
        <v>1</v>
      </c>
      <c r="F136" s="11">
        <v>10750</v>
      </c>
      <c r="G136" s="11">
        <v>10750</v>
      </c>
    </row>
    <row r="137" ht="25" customHeight="1">
      <c r="A137" s="16" t="s">
        <v>489</v>
      </c>
      <c r="B137" s="16"/>
      <c r="C137" s="16"/>
      <c r="D137" s="16"/>
      <c r="E137" s="13">
        <f>SUBTOTAL(9,E135:E136)</f>
      </c>
      <c r="F137" s="13" t="s">
        <v>333</v>
      </c>
      <c r="G137" s="13">
        <f>SUBTOTAL(9,G135:G136)</f>
      </c>
    </row>
    <row r="138" ht="40" customHeight="1">
      <c r="A138" s="7" t="s">
        <v>551</v>
      </c>
      <c r="B138" s="8" t="s">
        <v>537</v>
      </c>
      <c r="C138" s="8"/>
      <c r="D138" s="7" t="s">
        <v>389</v>
      </c>
      <c r="E138" s="11">
        <v>1</v>
      </c>
      <c r="F138" s="11">
        <v>1900</v>
      </c>
      <c r="G138" s="11">
        <v>1900</v>
      </c>
    </row>
    <row r="139" ht="25" customHeight="1">
      <c r="A139" s="16" t="s">
        <v>489</v>
      </c>
      <c r="B139" s="16"/>
      <c r="C139" s="16"/>
      <c r="D139" s="16"/>
      <c r="E139" s="13">
        <f>SUBTOTAL(9,E138:E138)</f>
      </c>
      <c r="F139" s="13" t="s">
        <v>333</v>
      </c>
      <c r="G139" s="13">
        <f>SUBTOTAL(9,G138:G138)</f>
      </c>
    </row>
    <row r="140" ht="40" customHeight="1">
      <c r="A140" s="7" t="s">
        <v>552</v>
      </c>
      <c r="B140" s="8" t="s">
        <v>537</v>
      </c>
      <c r="C140" s="8"/>
      <c r="D140" s="7" t="s">
        <v>389</v>
      </c>
      <c r="E140" s="11">
        <v>1</v>
      </c>
      <c r="F140" s="11">
        <v>1900</v>
      </c>
      <c r="G140" s="11">
        <v>1900</v>
      </c>
    </row>
    <row r="141" ht="25" customHeight="1">
      <c r="A141" s="16" t="s">
        <v>489</v>
      </c>
      <c r="B141" s="16"/>
      <c r="C141" s="16"/>
      <c r="D141" s="16"/>
      <c r="E141" s="13">
        <f>SUBTOTAL(9,E140:E140)</f>
      </c>
      <c r="F141" s="13" t="s">
        <v>333</v>
      </c>
      <c r="G141" s="13">
        <f>SUBTOTAL(9,G140:G140)</f>
      </c>
    </row>
    <row r="142" ht="40" customHeight="1">
      <c r="A142" s="7" t="s">
        <v>553</v>
      </c>
      <c r="B142" s="8" t="s">
        <v>539</v>
      </c>
      <c r="C142" s="8"/>
      <c r="D142" s="7" t="s">
        <v>389</v>
      </c>
      <c r="E142" s="11">
        <v>1</v>
      </c>
      <c r="F142" s="11">
        <v>25000</v>
      </c>
      <c r="G142" s="11">
        <v>25000</v>
      </c>
    </row>
    <row r="143" ht="25" customHeight="1">
      <c r="A143" s="16" t="s">
        <v>489</v>
      </c>
      <c r="B143" s="16"/>
      <c r="C143" s="16"/>
      <c r="D143" s="16"/>
      <c r="E143" s="13">
        <f>SUBTOTAL(9,E142:E142)</f>
      </c>
      <c r="F143" s="13" t="s">
        <v>333</v>
      </c>
      <c r="G143" s="13">
        <f>SUBTOTAL(9,G142:G142)</f>
      </c>
    </row>
    <row r="144" ht="25" customHeight="1">
      <c r="A144" s="16" t="s">
        <v>508</v>
      </c>
      <c r="B144" s="16"/>
      <c r="C144" s="16"/>
      <c r="D144" s="16"/>
      <c r="E144" s="16"/>
      <c r="F144" s="16"/>
      <c r="G144" s="13">
        <f>SUBTOTAL(9,G115:G143)</f>
      </c>
    </row>
    <row r="145" ht="25" customHeight="1">
</row>
    <row r="146" ht="20" customHeight="1">
      <c r="A146" s="14" t="s">
        <v>415</v>
      </c>
      <c r="B146" s="14"/>
      <c r="C146" s="15" t="s">
        <v>248</v>
      </c>
      <c r="D146" s="15"/>
      <c r="E146" s="15"/>
      <c r="F146" s="15"/>
      <c r="G146" s="15"/>
    </row>
    <row r="147" ht="20" customHeight="1">
      <c r="A147" s="14" t="s">
        <v>416</v>
      </c>
      <c r="B147" s="14"/>
      <c r="C147" s="15" t="s">
        <v>417</v>
      </c>
      <c r="D147" s="15"/>
      <c r="E147" s="15"/>
      <c r="F147" s="15"/>
      <c r="G147" s="15"/>
    </row>
    <row r="148" ht="25" customHeight="1">
      <c r="A148" s="14" t="s">
        <v>418</v>
      </c>
      <c r="B148" s="14"/>
      <c r="C148" s="15" t="s">
        <v>389</v>
      </c>
      <c r="D148" s="15"/>
      <c r="E148" s="15"/>
      <c r="F148" s="15"/>
      <c r="G148" s="15"/>
    </row>
    <row r="149" ht="15" customHeight="1">
</row>
    <row r="150" ht="25" customHeight="1">
      <c r="A150" s="3" t="s">
        <v>554</v>
      </c>
      <c r="B150" s="3"/>
      <c r="C150" s="3"/>
      <c r="D150" s="3"/>
      <c r="E150" s="3"/>
      <c r="F150" s="3"/>
      <c r="G150" s="3"/>
    </row>
    <row r="151" ht="15" customHeight="1">
</row>
    <row r="152" ht="50" customHeight="1">
      <c r="A152" s="7" t="s">
        <v>325</v>
      </c>
      <c r="B152" s="7" t="s">
        <v>454</v>
      </c>
      <c r="C152" s="7"/>
      <c r="D152" s="7" t="s">
        <v>484</v>
      </c>
      <c r="E152" s="7" t="s">
        <v>485</v>
      </c>
      <c r="F152" s="7" t="s">
        <v>486</v>
      </c>
      <c r="G152" s="7" t="s">
        <v>487</v>
      </c>
    </row>
    <row r="153" ht="15" customHeight="1">
      <c r="A153" s="7">
        <v>1</v>
      </c>
      <c r="B153" s="7">
        <v>2</v>
      </c>
      <c r="C153" s="7"/>
      <c r="D153" s="7">
        <v>3</v>
      </c>
      <c r="E153" s="7">
        <v>4</v>
      </c>
      <c r="F153" s="7">
        <v>5</v>
      </c>
      <c r="G153" s="7">
        <v>6</v>
      </c>
    </row>
    <row r="154" ht="40" customHeight="1">
      <c r="A154" s="7" t="s">
        <v>555</v>
      </c>
      <c r="B154" s="8" t="s">
        <v>556</v>
      </c>
      <c r="C154" s="8"/>
      <c r="D154" s="7" t="s">
        <v>389</v>
      </c>
      <c r="E154" s="11">
        <v>1</v>
      </c>
      <c r="F154" s="11">
        <v>60000</v>
      </c>
      <c r="G154" s="11">
        <v>60000</v>
      </c>
    </row>
    <row r="155" ht="25" customHeight="1">
      <c r="A155" s="16" t="s">
        <v>489</v>
      </c>
      <c r="B155" s="16"/>
      <c r="C155" s="16"/>
      <c r="D155" s="16"/>
      <c r="E155" s="13">
        <f>SUBTOTAL(9,E154:E154)</f>
      </c>
      <c r="F155" s="13" t="s">
        <v>333</v>
      </c>
      <c r="G155" s="13">
        <f>SUBTOTAL(9,G154:G154)</f>
      </c>
    </row>
    <row r="156" ht="40" customHeight="1">
      <c r="A156" s="7" t="s">
        <v>557</v>
      </c>
      <c r="B156" s="8" t="s">
        <v>556</v>
      </c>
      <c r="C156" s="8"/>
      <c r="D156" s="7" t="s">
        <v>389</v>
      </c>
      <c r="E156" s="11">
        <v>1</v>
      </c>
      <c r="F156" s="11">
        <v>11700</v>
      </c>
      <c r="G156" s="11">
        <v>11700</v>
      </c>
    </row>
    <row r="157" ht="25" customHeight="1">
      <c r="A157" s="16" t="s">
        <v>489</v>
      </c>
      <c r="B157" s="16"/>
      <c r="C157" s="16"/>
      <c r="D157" s="16"/>
      <c r="E157" s="13">
        <f>SUBTOTAL(9,E156:E156)</f>
      </c>
      <c r="F157" s="13" t="s">
        <v>333</v>
      </c>
      <c r="G157" s="13">
        <f>SUBTOTAL(9,G156:G156)</f>
      </c>
    </row>
    <row r="158" ht="40" customHeight="1">
      <c r="A158" s="7" t="s">
        <v>558</v>
      </c>
      <c r="B158" s="8" t="s">
        <v>556</v>
      </c>
      <c r="C158" s="8"/>
      <c r="D158" s="7" t="s">
        <v>389</v>
      </c>
      <c r="E158" s="11">
        <v>1</v>
      </c>
      <c r="F158" s="11">
        <v>7750</v>
      </c>
      <c r="G158" s="11">
        <v>7750</v>
      </c>
    </row>
    <row r="159" ht="25" customHeight="1">
      <c r="A159" s="16" t="s">
        <v>489</v>
      </c>
      <c r="B159" s="16"/>
      <c r="C159" s="16"/>
      <c r="D159" s="16"/>
      <c r="E159" s="13">
        <f>SUBTOTAL(9,E158:E158)</f>
      </c>
      <c r="F159" s="13" t="s">
        <v>333</v>
      </c>
      <c r="G159" s="13">
        <f>SUBTOTAL(9,G158:G158)</f>
      </c>
    </row>
    <row r="160" ht="40" customHeight="1">
      <c r="A160" s="7" t="s">
        <v>559</v>
      </c>
      <c r="B160" s="8" t="s">
        <v>556</v>
      </c>
      <c r="C160" s="8"/>
      <c r="D160" s="7" t="s">
        <v>389</v>
      </c>
      <c r="E160" s="11">
        <v>1</v>
      </c>
      <c r="F160" s="11">
        <v>5150</v>
      </c>
      <c r="G160" s="11">
        <v>5150</v>
      </c>
    </row>
    <row r="161" ht="25" customHeight="1">
      <c r="A161" s="16" t="s">
        <v>489</v>
      </c>
      <c r="B161" s="16"/>
      <c r="C161" s="16"/>
      <c r="D161" s="16"/>
      <c r="E161" s="13">
        <f>SUBTOTAL(9,E160:E160)</f>
      </c>
      <c r="F161" s="13" t="s">
        <v>333</v>
      </c>
      <c r="G161" s="13">
        <f>SUBTOTAL(9,G160:G160)</f>
      </c>
    </row>
    <row r="162" ht="25" customHeight="1">
      <c r="A162" s="16" t="s">
        <v>508</v>
      </c>
      <c r="B162" s="16"/>
      <c r="C162" s="16"/>
      <c r="D162" s="16"/>
      <c r="E162" s="16"/>
      <c r="F162" s="16"/>
      <c r="G162" s="13">
        <f>SUBTOTAL(9,G154:G161)</f>
      </c>
    </row>
    <row r="163" ht="25" customHeight="1">
</row>
    <row r="164" ht="20" customHeight="1">
      <c r="A164" s="14" t="s">
        <v>415</v>
      </c>
      <c r="B164" s="14"/>
      <c r="C164" s="15" t="s">
        <v>248</v>
      </c>
      <c r="D164" s="15"/>
      <c r="E164" s="15"/>
      <c r="F164" s="15"/>
      <c r="G164" s="15"/>
    </row>
    <row r="165" ht="20" customHeight="1">
      <c r="A165" s="14" t="s">
        <v>416</v>
      </c>
      <c r="B165" s="14"/>
      <c r="C165" s="15" t="s">
        <v>417</v>
      </c>
      <c r="D165" s="15"/>
      <c r="E165" s="15"/>
      <c r="F165" s="15"/>
      <c r="G165" s="15"/>
    </row>
    <row r="166" ht="25" customHeight="1">
      <c r="A166" s="14" t="s">
        <v>418</v>
      </c>
      <c r="B166" s="14"/>
      <c r="C166" s="15" t="s">
        <v>389</v>
      </c>
      <c r="D166" s="15"/>
      <c r="E166" s="15"/>
      <c r="F166" s="15"/>
      <c r="G166" s="15"/>
    </row>
    <row r="167" ht="15" customHeight="1">
</row>
    <row r="168" ht="25" customHeight="1">
      <c r="A168" s="3" t="s">
        <v>483</v>
      </c>
      <c r="B168" s="3"/>
      <c r="C168" s="3"/>
      <c r="D168" s="3"/>
      <c r="E168" s="3"/>
      <c r="F168" s="3"/>
      <c r="G168" s="3"/>
    </row>
    <row r="169" ht="15" customHeight="1">
</row>
    <row r="170" ht="50" customHeight="1">
      <c r="A170" s="7" t="s">
        <v>325</v>
      </c>
      <c r="B170" s="7" t="s">
        <v>454</v>
      </c>
      <c r="C170" s="7"/>
      <c r="D170" s="7" t="s">
        <v>484</v>
      </c>
      <c r="E170" s="7" t="s">
        <v>485</v>
      </c>
      <c r="F170" s="7" t="s">
        <v>486</v>
      </c>
      <c r="G170" s="7" t="s">
        <v>487</v>
      </c>
    </row>
    <row r="171" ht="15" customHeight="1">
      <c r="A171" s="7">
        <v>1</v>
      </c>
      <c r="B171" s="7">
        <v>2</v>
      </c>
      <c r="C171" s="7"/>
      <c r="D171" s="7">
        <v>3</v>
      </c>
      <c r="E171" s="7">
        <v>4</v>
      </c>
      <c r="F171" s="7">
        <v>5</v>
      </c>
      <c r="G171" s="7">
        <v>6</v>
      </c>
    </row>
    <row r="172" ht="40" customHeight="1">
      <c r="A172" s="7" t="s">
        <v>430</v>
      </c>
      <c r="B172" s="8" t="s">
        <v>560</v>
      </c>
      <c r="C172" s="8"/>
      <c r="D172" s="7" t="s">
        <v>389</v>
      </c>
      <c r="E172" s="11">
        <v>1</v>
      </c>
      <c r="F172" s="11">
        <v>632.93</v>
      </c>
      <c r="G172" s="11">
        <v>632.93</v>
      </c>
    </row>
    <row r="173" ht="25" customHeight="1">
      <c r="A173" s="16" t="s">
        <v>489</v>
      </c>
      <c r="B173" s="16"/>
      <c r="C173" s="16"/>
      <c r="D173" s="16"/>
      <c r="E173" s="13">
        <f>SUBTOTAL(9,E172:E172)</f>
      </c>
      <c r="F173" s="13" t="s">
        <v>333</v>
      </c>
      <c r="G173" s="13">
        <f>SUBTOTAL(9,G172:G172)</f>
      </c>
    </row>
    <row r="174" ht="40" customHeight="1">
      <c r="A174" s="7" t="s">
        <v>438</v>
      </c>
      <c r="B174" s="8" t="s">
        <v>561</v>
      </c>
      <c r="C174" s="8"/>
      <c r="D174" s="7" t="s">
        <v>389</v>
      </c>
      <c r="E174" s="11">
        <v>1</v>
      </c>
      <c r="F174" s="11">
        <v>9471</v>
      </c>
      <c r="G174" s="11">
        <v>9471</v>
      </c>
    </row>
    <row r="175" ht="25" customHeight="1">
      <c r="A175" s="16" t="s">
        <v>489</v>
      </c>
      <c r="B175" s="16"/>
      <c r="C175" s="16"/>
      <c r="D175" s="16"/>
      <c r="E175" s="13">
        <f>SUBTOTAL(9,E174:E174)</f>
      </c>
      <c r="F175" s="13" t="s">
        <v>333</v>
      </c>
      <c r="G175" s="13">
        <f>SUBTOTAL(9,G174:G174)</f>
      </c>
    </row>
    <row r="176" ht="40" customHeight="1">
      <c r="A176" s="7" t="s">
        <v>562</v>
      </c>
      <c r="B176" s="8" t="s">
        <v>561</v>
      </c>
      <c r="C176" s="8"/>
      <c r="D176" s="7" t="s">
        <v>389</v>
      </c>
      <c r="E176" s="11">
        <v>1</v>
      </c>
      <c r="F176" s="11">
        <v>1150</v>
      </c>
      <c r="G176" s="11">
        <v>1150</v>
      </c>
    </row>
    <row r="177" ht="25" customHeight="1">
      <c r="A177" s="16" t="s">
        <v>489</v>
      </c>
      <c r="B177" s="16"/>
      <c r="C177" s="16"/>
      <c r="D177" s="16"/>
      <c r="E177" s="13">
        <f>SUBTOTAL(9,E176:E176)</f>
      </c>
      <c r="F177" s="13" t="s">
        <v>333</v>
      </c>
      <c r="G177" s="13">
        <f>SUBTOTAL(9,G176:G176)</f>
      </c>
    </row>
    <row r="178" ht="40" customHeight="1">
      <c r="A178" s="7" t="s">
        <v>563</v>
      </c>
      <c r="B178" s="8" t="s">
        <v>561</v>
      </c>
      <c r="C178" s="8"/>
      <c r="D178" s="7" t="s">
        <v>389</v>
      </c>
      <c r="E178" s="11">
        <v>1</v>
      </c>
      <c r="F178" s="11">
        <v>1184</v>
      </c>
      <c r="G178" s="11">
        <v>1184</v>
      </c>
    </row>
    <row r="179" ht="25" customHeight="1">
      <c r="A179" s="16" t="s">
        <v>489</v>
      </c>
      <c r="B179" s="16"/>
      <c r="C179" s="16"/>
      <c r="D179" s="16"/>
      <c r="E179" s="13">
        <f>SUBTOTAL(9,E178:E178)</f>
      </c>
      <c r="F179" s="13" t="s">
        <v>333</v>
      </c>
      <c r="G179" s="13">
        <f>SUBTOTAL(9,G178:G178)</f>
      </c>
    </row>
    <row r="180" ht="20" customHeight="1">
      <c r="A180" s="7" t="s">
        <v>564</v>
      </c>
      <c r="B180" s="8" t="s">
        <v>494</v>
      </c>
      <c r="C180" s="8"/>
      <c r="D180" s="7" t="s">
        <v>389</v>
      </c>
      <c r="E180" s="11">
        <v>1</v>
      </c>
      <c r="F180" s="11">
        <v>8500</v>
      </c>
      <c r="G180" s="11">
        <v>8500</v>
      </c>
    </row>
    <row r="181" ht="25" customHeight="1">
      <c r="A181" s="16" t="s">
        <v>489</v>
      </c>
      <c r="B181" s="16"/>
      <c r="C181" s="16"/>
      <c r="D181" s="16"/>
      <c r="E181" s="13">
        <f>SUBTOTAL(9,E180:E180)</f>
      </c>
      <c r="F181" s="13" t="s">
        <v>333</v>
      </c>
      <c r="G181" s="13">
        <f>SUBTOTAL(9,G180:G180)</f>
      </c>
    </row>
    <row r="182" ht="40" customHeight="1">
      <c r="A182" s="7" t="s">
        <v>565</v>
      </c>
      <c r="B182" s="8" t="s">
        <v>561</v>
      </c>
      <c r="C182" s="8"/>
      <c r="D182" s="7" t="s">
        <v>389</v>
      </c>
      <c r="E182" s="11">
        <v>1</v>
      </c>
      <c r="F182" s="11">
        <v>9758</v>
      </c>
      <c r="G182" s="11">
        <v>9758</v>
      </c>
    </row>
    <row r="183" ht="25" customHeight="1">
      <c r="A183" s="16" t="s">
        <v>489</v>
      </c>
      <c r="B183" s="16"/>
      <c r="C183" s="16"/>
      <c r="D183" s="16"/>
      <c r="E183" s="13">
        <f>SUBTOTAL(9,E182:E182)</f>
      </c>
      <c r="F183" s="13" t="s">
        <v>333</v>
      </c>
      <c r="G183" s="13">
        <f>SUBTOTAL(9,G182:G182)</f>
      </c>
    </row>
    <row r="184" ht="40" customHeight="1">
      <c r="A184" s="7" t="s">
        <v>566</v>
      </c>
      <c r="B184" s="8" t="s">
        <v>561</v>
      </c>
      <c r="C184" s="8"/>
      <c r="D184" s="7" t="s">
        <v>389</v>
      </c>
      <c r="E184" s="11">
        <v>1</v>
      </c>
      <c r="F184" s="11">
        <v>324</v>
      </c>
      <c r="G184" s="11">
        <v>324</v>
      </c>
    </row>
    <row r="185" ht="25" customHeight="1">
      <c r="A185" s="16" t="s">
        <v>489</v>
      </c>
      <c r="B185" s="16"/>
      <c r="C185" s="16"/>
      <c r="D185" s="16"/>
      <c r="E185" s="13">
        <f>SUBTOTAL(9,E184:E184)</f>
      </c>
      <c r="F185" s="13" t="s">
        <v>333</v>
      </c>
      <c r="G185" s="13">
        <f>SUBTOTAL(9,G184:G184)</f>
      </c>
    </row>
    <row r="186" ht="40" customHeight="1">
      <c r="A186" s="7" t="s">
        <v>567</v>
      </c>
      <c r="B186" s="8" t="s">
        <v>561</v>
      </c>
      <c r="C186" s="8"/>
      <c r="D186" s="7" t="s">
        <v>389</v>
      </c>
      <c r="E186" s="11">
        <v>1</v>
      </c>
      <c r="F186" s="11">
        <v>564</v>
      </c>
      <c r="G186" s="11">
        <v>564</v>
      </c>
    </row>
    <row r="187" ht="25" customHeight="1">
      <c r="A187" s="16" t="s">
        <v>489</v>
      </c>
      <c r="B187" s="16"/>
      <c r="C187" s="16"/>
      <c r="D187" s="16"/>
      <c r="E187" s="13">
        <f>SUBTOTAL(9,E186:E186)</f>
      </c>
      <c r="F187" s="13" t="s">
        <v>333</v>
      </c>
      <c r="G187" s="13">
        <f>SUBTOTAL(9,G186:G186)</f>
      </c>
    </row>
    <row r="188" ht="40" customHeight="1">
      <c r="A188" s="7" t="s">
        <v>568</v>
      </c>
      <c r="B188" s="8" t="s">
        <v>561</v>
      </c>
      <c r="C188" s="8"/>
      <c r="D188" s="7" t="s">
        <v>389</v>
      </c>
      <c r="E188" s="11">
        <v>1</v>
      </c>
      <c r="F188" s="11">
        <v>902.5</v>
      </c>
      <c r="G188" s="11">
        <v>902.5</v>
      </c>
    </row>
    <row r="189" ht="25" customHeight="1">
      <c r="A189" s="16" t="s">
        <v>489</v>
      </c>
      <c r="B189" s="16"/>
      <c r="C189" s="16"/>
      <c r="D189" s="16"/>
      <c r="E189" s="13">
        <f>SUBTOTAL(9,E188:E188)</f>
      </c>
      <c r="F189" s="13" t="s">
        <v>333</v>
      </c>
      <c r="G189" s="13">
        <f>SUBTOTAL(9,G188:G188)</f>
      </c>
    </row>
    <row r="190" ht="40" customHeight="1">
      <c r="A190" s="7" t="s">
        <v>569</v>
      </c>
      <c r="B190" s="8" t="s">
        <v>561</v>
      </c>
      <c r="C190" s="8"/>
      <c r="D190" s="7" t="s">
        <v>389</v>
      </c>
      <c r="E190" s="11">
        <v>1</v>
      </c>
      <c r="F190" s="11">
        <v>10008</v>
      </c>
      <c r="G190" s="11">
        <v>10008</v>
      </c>
    </row>
    <row r="191" ht="25" customHeight="1">
      <c r="A191" s="16" t="s">
        <v>489</v>
      </c>
      <c r="B191" s="16"/>
      <c r="C191" s="16"/>
      <c r="D191" s="16"/>
      <c r="E191" s="13">
        <f>SUBTOTAL(9,E190:E190)</f>
      </c>
      <c r="F191" s="13" t="s">
        <v>333</v>
      </c>
      <c r="G191" s="13">
        <f>SUBTOTAL(9,G190:G190)</f>
      </c>
    </row>
    <row r="192" ht="40" customHeight="1">
      <c r="A192" s="7" t="s">
        <v>570</v>
      </c>
      <c r="B192" s="8" t="s">
        <v>561</v>
      </c>
      <c r="C192" s="8"/>
      <c r="D192" s="7" t="s">
        <v>389</v>
      </c>
      <c r="E192" s="11">
        <v>1</v>
      </c>
      <c r="F192" s="11">
        <v>20177.8</v>
      </c>
      <c r="G192" s="11">
        <v>20177.8</v>
      </c>
    </row>
    <row r="193" ht="25" customHeight="1">
      <c r="A193" s="16" t="s">
        <v>489</v>
      </c>
      <c r="B193" s="16"/>
      <c r="C193" s="16"/>
      <c r="D193" s="16"/>
      <c r="E193" s="13">
        <f>SUBTOTAL(9,E192:E192)</f>
      </c>
      <c r="F193" s="13" t="s">
        <v>333</v>
      </c>
      <c r="G193" s="13">
        <f>SUBTOTAL(9,G192:G192)</f>
      </c>
    </row>
    <row r="194" ht="40" customHeight="1">
      <c r="A194" s="7" t="s">
        <v>571</v>
      </c>
      <c r="B194" s="8" t="s">
        <v>561</v>
      </c>
      <c r="C194" s="8"/>
      <c r="D194" s="7" t="s">
        <v>389</v>
      </c>
      <c r="E194" s="11">
        <v>1</v>
      </c>
      <c r="F194" s="11">
        <v>9270</v>
      </c>
      <c r="G194" s="11">
        <v>9270</v>
      </c>
    </row>
    <row r="195" ht="25" customHeight="1">
      <c r="A195" s="16" t="s">
        <v>489</v>
      </c>
      <c r="B195" s="16"/>
      <c r="C195" s="16"/>
      <c r="D195" s="16"/>
      <c r="E195" s="13">
        <f>SUBTOTAL(9,E194:E194)</f>
      </c>
      <c r="F195" s="13" t="s">
        <v>333</v>
      </c>
      <c r="G195" s="13">
        <f>SUBTOTAL(9,G194:G194)</f>
      </c>
    </row>
    <row r="196" ht="25" customHeight="1">
      <c r="A196" s="16" t="s">
        <v>508</v>
      </c>
      <c r="B196" s="16"/>
      <c r="C196" s="16"/>
      <c r="D196" s="16"/>
      <c r="E196" s="16"/>
      <c r="F196" s="16"/>
      <c r="G196" s="13">
        <f>SUBTOTAL(9,G172:G195)</f>
      </c>
    </row>
    <row r="197" ht="25" customHeight="1">
</row>
    <row r="198" ht="20" customHeight="1">
      <c r="A198" s="14" t="s">
        <v>415</v>
      </c>
      <c r="B198" s="14"/>
      <c r="C198" s="15" t="s">
        <v>248</v>
      </c>
      <c r="D198" s="15"/>
      <c r="E198" s="15"/>
      <c r="F198" s="15"/>
      <c r="G198" s="15"/>
    </row>
    <row r="199" ht="20" customHeight="1">
      <c r="A199" s="14" t="s">
        <v>416</v>
      </c>
      <c r="B199" s="14"/>
      <c r="C199" s="15" t="s">
        <v>417</v>
      </c>
      <c r="D199" s="15"/>
      <c r="E199" s="15"/>
      <c r="F199" s="15"/>
      <c r="G199" s="15"/>
    </row>
    <row r="200" ht="25" customHeight="1">
      <c r="A200" s="14" t="s">
        <v>418</v>
      </c>
      <c r="B200" s="14"/>
      <c r="C200" s="15" t="s">
        <v>389</v>
      </c>
      <c r="D200" s="15"/>
      <c r="E200" s="15"/>
      <c r="F200" s="15"/>
      <c r="G200" s="15"/>
    </row>
    <row r="201" ht="15" customHeight="1">
</row>
    <row r="202" ht="25" customHeight="1">
      <c r="A202" s="3" t="s">
        <v>572</v>
      </c>
      <c r="B202" s="3"/>
      <c r="C202" s="3"/>
      <c r="D202" s="3"/>
      <c r="E202" s="3"/>
      <c r="F202" s="3"/>
      <c r="G202" s="3"/>
    </row>
    <row r="203" ht="15" customHeight="1">
</row>
    <row r="204" ht="50" customHeight="1">
      <c r="A204" s="7" t="s">
        <v>325</v>
      </c>
      <c r="B204" s="7" t="s">
        <v>454</v>
      </c>
      <c r="C204" s="7"/>
      <c r="D204" s="7" t="s">
        <v>484</v>
      </c>
      <c r="E204" s="7" t="s">
        <v>485</v>
      </c>
      <c r="F204" s="7" t="s">
        <v>486</v>
      </c>
      <c r="G204" s="7" t="s">
        <v>487</v>
      </c>
    </row>
    <row r="205" ht="15" customHeight="1">
      <c r="A205" s="7">
        <v>1</v>
      </c>
      <c r="B205" s="7">
        <v>2</v>
      </c>
      <c r="C205" s="7"/>
      <c r="D205" s="7">
        <v>3</v>
      </c>
      <c r="E205" s="7">
        <v>4</v>
      </c>
      <c r="F205" s="7">
        <v>5</v>
      </c>
      <c r="G205" s="7">
        <v>6</v>
      </c>
    </row>
    <row r="206" ht="40" customHeight="1">
      <c r="A206" s="7" t="s">
        <v>434</v>
      </c>
      <c r="B206" s="8" t="s">
        <v>573</v>
      </c>
      <c r="C206" s="8"/>
      <c r="D206" s="7" t="s">
        <v>512</v>
      </c>
      <c r="E206" s="11">
        <v>1</v>
      </c>
      <c r="F206" s="11">
        <v>220540.44</v>
      </c>
      <c r="G206" s="11">
        <v>220540.44</v>
      </c>
    </row>
    <row r="207" ht="25" customHeight="1">
      <c r="A207" s="16" t="s">
        <v>489</v>
      </c>
      <c r="B207" s="16"/>
      <c r="C207" s="16"/>
      <c r="D207" s="16"/>
      <c r="E207" s="13">
        <f>SUBTOTAL(9,E206:E206)</f>
      </c>
      <c r="F207" s="13" t="s">
        <v>333</v>
      </c>
      <c r="G207" s="13">
        <f>SUBTOTAL(9,G206:G206)</f>
      </c>
    </row>
    <row r="208" ht="25" customHeight="1">
      <c r="A208" s="16" t="s">
        <v>508</v>
      </c>
      <c r="B208" s="16"/>
      <c r="C208" s="16"/>
      <c r="D208" s="16"/>
      <c r="E208" s="16"/>
      <c r="F208" s="16"/>
      <c r="G208" s="13">
        <f>SUBTOTAL(9,G206:G207)</f>
      </c>
    </row>
    <row r="209" ht="25" customHeight="1">
</row>
    <row r="210" ht="20" customHeight="1">
      <c r="A210" s="14" t="s">
        <v>415</v>
      </c>
      <c r="B210" s="14"/>
      <c r="C210" s="15" t="s">
        <v>248</v>
      </c>
      <c r="D210" s="15"/>
      <c r="E210" s="15"/>
      <c r="F210" s="15"/>
      <c r="G210" s="15"/>
    </row>
    <row r="211" ht="20" customHeight="1">
      <c r="A211" s="14" t="s">
        <v>416</v>
      </c>
      <c r="B211" s="14"/>
      <c r="C211" s="15" t="s">
        <v>417</v>
      </c>
      <c r="D211" s="15"/>
      <c r="E211" s="15"/>
      <c r="F211" s="15"/>
      <c r="G211" s="15"/>
    </row>
    <row r="212" ht="25" customHeight="1">
      <c r="A212" s="14" t="s">
        <v>418</v>
      </c>
      <c r="B212" s="14"/>
      <c r="C212" s="15" t="s">
        <v>389</v>
      </c>
      <c r="D212" s="15"/>
      <c r="E212" s="15"/>
      <c r="F212" s="15"/>
      <c r="G212" s="15"/>
    </row>
    <row r="213" ht="15" customHeight="1">
</row>
    <row r="214" ht="25" customHeight="1">
      <c r="A214" s="3" t="s">
        <v>574</v>
      </c>
      <c r="B214" s="3"/>
      <c r="C214" s="3"/>
      <c r="D214" s="3"/>
      <c r="E214" s="3"/>
      <c r="F214" s="3"/>
      <c r="G214" s="3"/>
    </row>
    <row r="215" ht="15" customHeight="1">
</row>
    <row r="216" ht="50" customHeight="1">
      <c r="A216" s="7" t="s">
        <v>325</v>
      </c>
      <c r="B216" s="7" t="s">
        <v>454</v>
      </c>
      <c r="C216" s="7"/>
      <c r="D216" s="7" t="s">
        <v>484</v>
      </c>
      <c r="E216" s="7" t="s">
        <v>485</v>
      </c>
      <c r="F216" s="7" t="s">
        <v>486</v>
      </c>
      <c r="G216" s="7" t="s">
        <v>487</v>
      </c>
    </row>
    <row r="217" ht="15" customHeight="1">
      <c r="A217" s="7">
        <v>1</v>
      </c>
      <c r="B217" s="7">
        <v>2</v>
      </c>
      <c r="C217" s="7"/>
      <c r="D217" s="7">
        <v>3</v>
      </c>
      <c r="E217" s="7">
        <v>4</v>
      </c>
      <c r="F217" s="7">
        <v>5</v>
      </c>
      <c r="G217" s="7">
        <v>6</v>
      </c>
    </row>
    <row r="218" ht="40" customHeight="1">
      <c r="A218" s="7" t="s">
        <v>575</v>
      </c>
      <c r="B218" s="8" t="s">
        <v>576</v>
      </c>
      <c r="C218" s="8"/>
      <c r="D218" s="7" t="s">
        <v>389</v>
      </c>
      <c r="E218" s="11">
        <v>1</v>
      </c>
      <c r="F218" s="11">
        <v>4020</v>
      </c>
      <c r="G218" s="11">
        <v>4020</v>
      </c>
    </row>
    <row r="219" ht="25" customHeight="1">
      <c r="A219" s="16" t="s">
        <v>489</v>
      </c>
      <c r="B219" s="16"/>
      <c r="C219" s="16"/>
      <c r="D219" s="16"/>
      <c r="E219" s="13">
        <f>SUBTOTAL(9,E218:E218)</f>
      </c>
      <c r="F219" s="13" t="s">
        <v>333</v>
      </c>
      <c r="G219" s="13">
        <f>SUBTOTAL(9,G218:G218)</f>
      </c>
    </row>
    <row r="220" ht="25" customHeight="1">
      <c r="A220" s="16" t="s">
        <v>508</v>
      </c>
      <c r="B220" s="16"/>
      <c r="C220" s="16"/>
      <c r="D220" s="16"/>
      <c r="E220" s="16"/>
      <c r="F220" s="16"/>
      <c r="G220" s="13">
        <f>SUBTOTAL(9,G218:G219)</f>
      </c>
    </row>
    <row r="221" ht="25" customHeight="1">
</row>
    <row r="222" ht="20" customHeight="1">
      <c r="A222" s="14" t="s">
        <v>415</v>
      </c>
      <c r="B222" s="14"/>
      <c r="C222" s="15" t="s">
        <v>248</v>
      </c>
      <c r="D222" s="15"/>
      <c r="E222" s="15"/>
      <c r="F222" s="15"/>
      <c r="G222" s="15"/>
    </row>
    <row r="223" ht="20" customHeight="1">
      <c r="A223" s="14" t="s">
        <v>416</v>
      </c>
      <c r="B223" s="14"/>
      <c r="C223" s="15" t="s">
        <v>417</v>
      </c>
      <c r="D223" s="15"/>
      <c r="E223" s="15"/>
      <c r="F223" s="15"/>
      <c r="G223" s="15"/>
    </row>
    <row r="224" ht="25" customHeight="1">
      <c r="A224" s="14" t="s">
        <v>418</v>
      </c>
      <c r="B224" s="14"/>
      <c r="C224" s="15" t="s">
        <v>389</v>
      </c>
      <c r="D224" s="15"/>
      <c r="E224" s="15"/>
      <c r="F224" s="15"/>
      <c r="G224" s="15"/>
    </row>
    <row r="225" ht="15" customHeight="1">
</row>
    <row r="226" ht="25" customHeight="1">
      <c r="A226" s="3" t="s">
        <v>577</v>
      </c>
      <c r="B226" s="3"/>
      <c r="C226" s="3"/>
      <c r="D226" s="3"/>
      <c r="E226" s="3"/>
      <c r="F226" s="3"/>
      <c r="G226" s="3"/>
    </row>
    <row r="227" ht="15" customHeight="1">
</row>
    <row r="228" ht="50" customHeight="1">
      <c r="A228" s="7" t="s">
        <v>325</v>
      </c>
      <c r="B228" s="7" t="s">
        <v>454</v>
      </c>
      <c r="C228" s="7"/>
      <c r="D228" s="7" t="s">
        <v>484</v>
      </c>
      <c r="E228" s="7" t="s">
        <v>485</v>
      </c>
      <c r="F228" s="7" t="s">
        <v>486</v>
      </c>
      <c r="G228" s="7" t="s">
        <v>487</v>
      </c>
    </row>
    <row r="229" ht="15" customHeight="1">
      <c r="A229" s="7">
        <v>1</v>
      </c>
      <c r="B229" s="7">
        <v>2</v>
      </c>
      <c r="C229" s="7"/>
      <c r="D229" s="7">
        <v>3</v>
      </c>
      <c r="E229" s="7">
        <v>4</v>
      </c>
      <c r="F229" s="7">
        <v>5</v>
      </c>
      <c r="G229" s="7">
        <v>6</v>
      </c>
    </row>
    <row r="230" ht="40" customHeight="1">
      <c r="A230" s="7" t="s">
        <v>578</v>
      </c>
      <c r="B230" s="8" t="s">
        <v>579</v>
      </c>
      <c r="C230" s="8"/>
      <c r="D230" s="7" t="s">
        <v>389</v>
      </c>
      <c r="E230" s="11">
        <v>1</v>
      </c>
      <c r="F230" s="11">
        <v>9995</v>
      </c>
      <c r="G230" s="11">
        <v>9995</v>
      </c>
    </row>
    <row r="231" ht="25" customHeight="1">
      <c r="A231" s="16" t="s">
        <v>489</v>
      </c>
      <c r="B231" s="16"/>
      <c r="C231" s="16"/>
      <c r="D231" s="16"/>
      <c r="E231" s="13">
        <f>SUBTOTAL(9,E230:E230)</f>
      </c>
      <c r="F231" s="13" t="s">
        <v>333</v>
      </c>
      <c r="G231" s="13">
        <f>SUBTOTAL(9,G230:G230)</f>
      </c>
    </row>
    <row r="232" ht="40" customHeight="1">
      <c r="A232" s="7" t="s">
        <v>580</v>
      </c>
      <c r="B232" s="8" t="s">
        <v>581</v>
      </c>
      <c r="C232" s="8"/>
      <c r="D232" s="7" t="s">
        <v>389</v>
      </c>
      <c r="E232" s="11">
        <v>1</v>
      </c>
      <c r="F232" s="11">
        <v>9568</v>
      </c>
      <c r="G232" s="11">
        <v>9568</v>
      </c>
    </row>
    <row r="233" ht="25" customHeight="1">
      <c r="A233" s="16" t="s">
        <v>489</v>
      </c>
      <c r="B233" s="16"/>
      <c r="C233" s="16"/>
      <c r="D233" s="16"/>
      <c r="E233" s="13">
        <f>SUBTOTAL(9,E232:E232)</f>
      </c>
      <c r="F233" s="13" t="s">
        <v>333</v>
      </c>
      <c r="G233" s="13">
        <f>SUBTOTAL(9,G232:G232)</f>
      </c>
    </row>
    <row r="234" ht="40" customHeight="1">
      <c r="A234" s="7" t="s">
        <v>582</v>
      </c>
      <c r="B234" s="8" t="s">
        <v>581</v>
      </c>
      <c r="C234" s="8"/>
      <c r="D234" s="7" t="s">
        <v>389</v>
      </c>
      <c r="E234" s="11">
        <v>1</v>
      </c>
      <c r="F234" s="11">
        <v>5700</v>
      </c>
      <c r="G234" s="11">
        <v>5700</v>
      </c>
    </row>
    <row r="235" ht="25" customHeight="1">
      <c r="A235" s="16" t="s">
        <v>489</v>
      </c>
      <c r="B235" s="16"/>
      <c r="C235" s="16"/>
      <c r="D235" s="16"/>
      <c r="E235" s="13">
        <f>SUBTOTAL(9,E234:E234)</f>
      </c>
      <c r="F235" s="13" t="s">
        <v>333</v>
      </c>
      <c r="G235" s="13">
        <f>SUBTOTAL(9,G234:G234)</f>
      </c>
    </row>
    <row r="236" ht="40" customHeight="1">
      <c r="A236" s="7" t="s">
        <v>583</v>
      </c>
      <c r="B236" s="8" t="s">
        <v>579</v>
      </c>
      <c r="C236" s="8"/>
      <c r="D236" s="7" t="s">
        <v>389</v>
      </c>
      <c r="E236" s="11">
        <v>1</v>
      </c>
      <c r="F236" s="11">
        <v>2735</v>
      </c>
      <c r="G236" s="11">
        <v>2735</v>
      </c>
    </row>
    <row r="237" ht="25" customHeight="1">
      <c r="A237" s="16" t="s">
        <v>489</v>
      </c>
      <c r="B237" s="16"/>
      <c r="C237" s="16"/>
      <c r="D237" s="16"/>
      <c r="E237" s="13">
        <f>SUBTOTAL(9,E236:E236)</f>
      </c>
      <c r="F237" s="13" t="s">
        <v>333</v>
      </c>
      <c r="G237" s="13">
        <f>SUBTOTAL(9,G236:G236)</f>
      </c>
    </row>
    <row r="238" ht="40" customHeight="1">
      <c r="A238" s="7" t="s">
        <v>584</v>
      </c>
      <c r="B238" s="8" t="s">
        <v>579</v>
      </c>
      <c r="C238" s="8"/>
      <c r="D238" s="7" t="s">
        <v>389</v>
      </c>
      <c r="E238" s="11">
        <v>1</v>
      </c>
      <c r="F238" s="11">
        <v>20971</v>
      </c>
      <c r="G238" s="11">
        <v>20971</v>
      </c>
    </row>
    <row r="239" ht="25" customHeight="1">
      <c r="A239" s="16" t="s">
        <v>489</v>
      </c>
      <c r="B239" s="16"/>
      <c r="C239" s="16"/>
      <c r="D239" s="16"/>
      <c r="E239" s="13">
        <f>SUBTOTAL(9,E238:E238)</f>
      </c>
      <c r="F239" s="13" t="s">
        <v>333</v>
      </c>
      <c r="G239" s="13">
        <f>SUBTOTAL(9,G238:G238)</f>
      </c>
    </row>
    <row r="240" ht="40" customHeight="1">
      <c r="A240" s="7" t="s">
        <v>585</v>
      </c>
      <c r="B240" s="8" t="s">
        <v>579</v>
      </c>
      <c r="C240" s="8"/>
      <c r="D240" s="7" t="s">
        <v>389</v>
      </c>
      <c r="E240" s="11">
        <v>1</v>
      </c>
      <c r="F240" s="11">
        <v>7063</v>
      </c>
      <c r="G240" s="11">
        <v>7063</v>
      </c>
    </row>
    <row r="241" ht="25" customHeight="1">
      <c r="A241" s="16" t="s">
        <v>489</v>
      </c>
      <c r="B241" s="16"/>
      <c r="C241" s="16"/>
      <c r="D241" s="16"/>
      <c r="E241" s="13">
        <f>SUBTOTAL(9,E240:E240)</f>
      </c>
      <c r="F241" s="13" t="s">
        <v>333</v>
      </c>
      <c r="G241" s="13">
        <f>SUBTOTAL(9,G240:G240)</f>
      </c>
    </row>
    <row r="242" ht="25" customHeight="1">
      <c r="A242" s="16" t="s">
        <v>508</v>
      </c>
      <c r="B242" s="16"/>
      <c r="C242" s="16"/>
      <c r="D242" s="16"/>
      <c r="E242" s="16"/>
      <c r="F242" s="16"/>
      <c r="G242" s="13">
        <f>SUBTOTAL(9,G230:G241)</f>
      </c>
    </row>
    <row r="243" ht="25" customHeight="1">
</row>
    <row r="244" ht="20" customHeight="1">
      <c r="A244" s="14" t="s">
        <v>415</v>
      </c>
      <c r="B244" s="14"/>
      <c r="C244" s="15" t="s">
        <v>248</v>
      </c>
      <c r="D244" s="15"/>
      <c r="E244" s="15"/>
      <c r="F244" s="15"/>
      <c r="G244" s="15"/>
    </row>
    <row r="245" ht="20" customHeight="1">
      <c r="A245" s="14" t="s">
        <v>416</v>
      </c>
      <c r="B245" s="14"/>
      <c r="C245" s="15" t="s">
        <v>586</v>
      </c>
      <c r="D245" s="15"/>
      <c r="E245" s="15"/>
      <c r="F245" s="15"/>
      <c r="G245" s="15"/>
    </row>
    <row r="246" ht="25" customHeight="1">
      <c r="A246" s="14" t="s">
        <v>418</v>
      </c>
      <c r="B246" s="14"/>
      <c r="C246" s="15" t="s">
        <v>389</v>
      </c>
      <c r="D246" s="15"/>
      <c r="E246" s="15"/>
      <c r="F246" s="15"/>
      <c r="G246" s="15"/>
    </row>
    <row r="247" ht="15" customHeight="1">
</row>
    <row r="248" ht="25" customHeight="1">
      <c r="A248" s="3" t="s">
        <v>533</v>
      </c>
      <c r="B248" s="3"/>
      <c r="C248" s="3"/>
      <c r="D248" s="3"/>
      <c r="E248" s="3"/>
      <c r="F248" s="3"/>
      <c r="G248" s="3"/>
    </row>
    <row r="249" ht="15" customHeight="1">
</row>
    <row r="250" ht="50" customHeight="1">
      <c r="A250" s="7" t="s">
        <v>325</v>
      </c>
      <c r="B250" s="7" t="s">
        <v>454</v>
      </c>
      <c r="C250" s="7"/>
      <c r="D250" s="7" t="s">
        <v>484</v>
      </c>
      <c r="E250" s="7" t="s">
        <v>485</v>
      </c>
      <c r="F250" s="7" t="s">
        <v>486</v>
      </c>
      <c r="G250" s="7" t="s">
        <v>487</v>
      </c>
    </row>
    <row r="251" ht="15" customHeight="1">
      <c r="A251" s="7">
        <v>1</v>
      </c>
      <c r="B251" s="7">
        <v>2</v>
      </c>
      <c r="C251" s="7"/>
      <c r="D251" s="7">
        <v>3</v>
      </c>
      <c r="E251" s="7">
        <v>4</v>
      </c>
      <c r="F251" s="7">
        <v>5</v>
      </c>
      <c r="G251" s="7">
        <v>6</v>
      </c>
    </row>
    <row r="252" ht="20" customHeight="1">
      <c r="A252" s="7" t="s">
        <v>587</v>
      </c>
      <c r="B252" s="8" t="s">
        <v>588</v>
      </c>
      <c r="C252" s="8"/>
      <c r="D252" s="7" t="s">
        <v>389</v>
      </c>
      <c r="E252" s="11">
        <v>1</v>
      </c>
      <c r="F252" s="11">
        <v>21941.83</v>
      </c>
      <c r="G252" s="11">
        <v>21941.83</v>
      </c>
    </row>
    <row r="253" ht="25" customHeight="1">
      <c r="A253" s="16" t="s">
        <v>489</v>
      </c>
      <c r="B253" s="16"/>
      <c r="C253" s="16"/>
      <c r="D253" s="16"/>
      <c r="E253" s="13">
        <f>SUBTOTAL(9,E252:E252)</f>
      </c>
      <c r="F253" s="13" t="s">
        <v>333</v>
      </c>
      <c r="G253" s="13">
        <f>SUBTOTAL(9,G252:G252)</f>
      </c>
    </row>
    <row r="254" ht="25" customHeight="1">
      <c r="A254" s="16" t="s">
        <v>508</v>
      </c>
      <c r="B254" s="16"/>
      <c r="C254" s="16"/>
      <c r="D254" s="16"/>
      <c r="E254" s="16"/>
      <c r="F254" s="16"/>
      <c r="G254" s="13">
        <f>SUBTOTAL(9,G252:G253)</f>
      </c>
    </row>
    <row r="255" ht="25" customHeight="1">
</row>
    <row r="256" ht="20" customHeight="1">
      <c r="A256" s="14" t="s">
        <v>415</v>
      </c>
      <c r="B256" s="14"/>
      <c r="C256" s="15" t="s">
        <v>296</v>
      </c>
      <c r="D256" s="15"/>
      <c r="E256" s="15"/>
      <c r="F256" s="15"/>
      <c r="G256" s="15"/>
    </row>
    <row r="257" ht="20" customHeight="1">
      <c r="A257" s="14" t="s">
        <v>416</v>
      </c>
      <c r="B257" s="14"/>
      <c r="C257" s="15" t="s">
        <v>417</v>
      </c>
      <c r="D257" s="15"/>
      <c r="E257" s="15"/>
      <c r="F257" s="15"/>
      <c r="G257" s="15"/>
    </row>
    <row r="258" ht="25" customHeight="1">
      <c r="A258" s="14" t="s">
        <v>418</v>
      </c>
      <c r="B258" s="14"/>
      <c r="C258" s="15" t="s">
        <v>389</v>
      </c>
      <c r="D258" s="15"/>
      <c r="E258" s="15"/>
      <c r="F258" s="15"/>
      <c r="G258" s="15"/>
    </row>
    <row r="259" ht="15" customHeight="1">
</row>
    <row r="260" ht="25" customHeight="1">
      <c r="A260" s="3" t="s">
        <v>515</v>
      </c>
      <c r="B260" s="3"/>
      <c r="C260" s="3"/>
      <c r="D260" s="3"/>
      <c r="E260" s="3"/>
      <c r="F260" s="3"/>
      <c r="G260" s="3"/>
    </row>
    <row r="261" ht="15" customHeight="1">
</row>
    <row r="262" ht="50" customHeight="1">
      <c r="A262" s="7" t="s">
        <v>325</v>
      </c>
      <c r="B262" s="7" t="s">
        <v>454</v>
      </c>
      <c r="C262" s="7"/>
      <c r="D262" s="7" t="s">
        <v>484</v>
      </c>
      <c r="E262" s="7" t="s">
        <v>485</v>
      </c>
      <c r="F262" s="7" t="s">
        <v>486</v>
      </c>
      <c r="G262" s="7" t="s">
        <v>487</v>
      </c>
    </row>
    <row r="263" ht="15" customHeight="1">
      <c r="A263" s="7">
        <v>1</v>
      </c>
      <c r="B263" s="7">
        <v>2</v>
      </c>
      <c r="C263" s="7"/>
      <c r="D263" s="7">
        <v>3</v>
      </c>
      <c r="E263" s="7">
        <v>4</v>
      </c>
      <c r="F263" s="7">
        <v>5</v>
      </c>
      <c r="G263" s="7">
        <v>6</v>
      </c>
    </row>
    <row r="264" ht="40" customHeight="1">
      <c r="A264" s="7" t="s">
        <v>589</v>
      </c>
      <c r="B264" s="8" t="s">
        <v>590</v>
      </c>
      <c r="C264" s="8"/>
      <c r="D264" s="7" t="s">
        <v>389</v>
      </c>
      <c r="E264" s="11">
        <v>1</v>
      </c>
      <c r="F264" s="11">
        <v>89000</v>
      </c>
      <c r="G264" s="11">
        <v>89000</v>
      </c>
    </row>
    <row r="265" ht="25" customHeight="1">
      <c r="A265" s="16" t="s">
        <v>489</v>
      </c>
      <c r="B265" s="16"/>
      <c r="C265" s="16"/>
      <c r="D265" s="16"/>
      <c r="E265" s="13">
        <f>SUBTOTAL(9,E264:E264)</f>
      </c>
      <c r="F265" s="13" t="s">
        <v>333</v>
      </c>
      <c r="G265" s="13">
        <f>SUBTOTAL(9,G264:G264)</f>
      </c>
    </row>
    <row r="266" ht="40" customHeight="1">
      <c r="A266" s="7" t="s">
        <v>591</v>
      </c>
      <c r="B266" s="8" t="s">
        <v>590</v>
      </c>
      <c r="C266" s="8"/>
      <c r="D266" s="7" t="s">
        <v>512</v>
      </c>
      <c r="E266" s="11">
        <v>1</v>
      </c>
      <c r="F266" s="11">
        <v>83600</v>
      </c>
      <c r="G266" s="11">
        <v>83600</v>
      </c>
    </row>
    <row r="267" ht="25" customHeight="1">
      <c r="A267" s="16" t="s">
        <v>489</v>
      </c>
      <c r="B267" s="16"/>
      <c r="C267" s="16"/>
      <c r="D267" s="16"/>
      <c r="E267" s="13">
        <f>SUBTOTAL(9,E266:E266)</f>
      </c>
      <c r="F267" s="13" t="s">
        <v>333</v>
      </c>
      <c r="G267" s="13">
        <f>SUBTOTAL(9,G266:G266)</f>
      </c>
    </row>
    <row r="268" ht="25" customHeight="1">
      <c r="A268" s="16" t="s">
        <v>508</v>
      </c>
      <c r="B268" s="16"/>
      <c r="C268" s="16"/>
      <c r="D268" s="16"/>
      <c r="E268" s="16"/>
      <c r="F268" s="16"/>
      <c r="G268" s="13">
        <f>SUBTOTAL(9,G264:G267)</f>
      </c>
    </row>
    <row r="269" ht="25" customHeight="1">
</row>
    <row r="270" ht="20" customHeight="1">
      <c r="A270" s="14" t="s">
        <v>415</v>
      </c>
      <c r="B270" s="14"/>
      <c r="C270" s="15" t="s">
        <v>296</v>
      </c>
      <c r="D270" s="15"/>
      <c r="E270" s="15"/>
      <c r="F270" s="15"/>
      <c r="G270" s="15"/>
    </row>
    <row r="271" ht="20" customHeight="1">
      <c r="A271" s="14" t="s">
        <v>416</v>
      </c>
      <c r="B271" s="14"/>
      <c r="C271" s="15" t="s">
        <v>586</v>
      </c>
      <c r="D271" s="15"/>
      <c r="E271" s="15"/>
      <c r="F271" s="15"/>
      <c r="G271" s="15"/>
    </row>
    <row r="272" ht="25" customHeight="1">
      <c r="A272" s="14" t="s">
        <v>418</v>
      </c>
      <c r="B272" s="14"/>
      <c r="C272" s="15" t="s">
        <v>389</v>
      </c>
      <c r="D272" s="15"/>
      <c r="E272" s="15"/>
      <c r="F272" s="15"/>
      <c r="G272" s="15"/>
    </row>
    <row r="273" ht="15" customHeight="1">
</row>
    <row r="274" ht="25" customHeight="1">
      <c r="A274" s="3" t="s">
        <v>515</v>
      </c>
      <c r="B274" s="3"/>
      <c r="C274" s="3"/>
      <c r="D274" s="3"/>
      <c r="E274" s="3"/>
      <c r="F274" s="3"/>
      <c r="G274" s="3"/>
    </row>
    <row r="275" ht="15" customHeight="1">
</row>
    <row r="276" ht="50" customHeight="1">
      <c r="A276" s="7" t="s">
        <v>325</v>
      </c>
      <c r="B276" s="7" t="s">
        <v>454</v>
      </c>
      <c r="C276" s="7"/>
      <c r="D276" s="7" t="s">
        <v>484</v>
      </c>
      <c r="E276" s="7" t="s">
        <v>485</v>
      </c>
      <c r="F276" s="7" t="s">
        <v>486</v>
      </c>
      <c r="G276" s="7" t="s">
        <v>487</v>
      </c>
    </row>
    <row r="277" ht="15" customHeight="1">
      <c r="A277" s="7">
        <v>1</v>
      </c>
      <c r="B277" s="7">
        <v>2</v>
      </c>
      <c r="C277" s="7"/>
      <c r="D277" s="7">
        <v>3</v>
      </c>
      <c r="E277" s="7">
        <v>4</v>
      </c>
      <c r="F277" s="7">
        <v>5</v>
      </c>
      <c r="G277" s="7">
        <v>6</v>
      </c>
    </row>
    <row r="278" ht="20" customHeight="1">
      <c r="A278" s="7" t="s">
        <v>435</v>
      </c>
      <c r="B278" s="8" t="s">
        <v>592</v>
      </c>
      <c r="C278" s="8"/>
      <c r="D278" s="7" t="s">
        <v>389</v>
      </c>
      <c r="E278" s="11">
        <v>1</v>
      </c>
      <c r="F278" s="11">
        <v>15670.03</v>
      </c>
      <c r="G278" s="11">
        <v>15670.03</v>
      </c>
    </row>
    <row r="279" ht="25" customHeight="1">
      <c r="A279" s="16" t="s">
        <v>489</v>
      </c>
      <c r="B279" s="16"/>
      <c r="C279" s="16"/>
      <c r="D279" s="16"/>
      <c r="E279" s="13">
        <f>SUBTOTAL(9,E278:E278)</f>
      </c>
      <c r="F279" s="13" t="s">
        <v>333</v>
      </c>
      <c r="G279" s="13">
        <f>SUBTOTAL(9,G278:G278)</f>
      </c>
    </row>
    <row r="280" ht="25" customHeight="1">
      <c r="A280" s="16" t="s">
        <v>508</v>
      </c>
      <c r="B280" s="16"/>
      <c r="C280" s="16"/>
      <c r="D280" s="16"/>
      <c r="E280" s="16"/>
      <c r="F280" s="16"/>
      <c r="G280" s="13">
        <f>SUBTOTAL(9,G278:G279)</f>
      </c>
    </row>
    <row r="281" ht="25" customHeight="1">
</row>
    <row r="282" ht="20" customHeight="1">
      <c r="A282" s="14" t="s">
        <v>415</v>
      </c>
      <c r="B282" s="14"/>
      <c r="C282" s="15" t="s">
        <v>248</v>
      </c>
      <c r="D282" s="15"/>
      <c r="E282" s="15"/>
      <c r="F282" s="15"/>
      <c r="G282" s="15"/>
    </row>
    <row r="283" ht="20" customHeight="1">
      <c r="A283" s="14" t="s">
        <v>416</v>
      </c>
      <c r="B283" s="14"/>
      <c r="C283" s="15" t="s">
        <v>482</v>
      </c>
      <c r="D283" s="15"/>
      <c r="E283" s="15"/>
      <c r="F283" s="15"/>
      <c r="G283" s="15"/>
    </row>
    <row r="284" ht="25" customHeight="1">
      <c r="A284" s="14" t="s">
        <v>418</v>
      </c>
      <c r="B284" s="14"/>
      <c r="C284" s="15" t="s">
        <v>392</v>
      </c>
      <c r="D284" s="15"/>
      <c r="E284" s="15"/>
      <c r="F284" s="15"/>
      <c r="G284" s="15"/>
    </row>
    <row r="285" ht="15" customHeight="1">
</row>
    <row r="286" ht="25" customHeight="1">
      <c r="A286" s="3" t="s">
        <v>483</v>
      </c>
      <c r="B286" s="3"/>
      <c r="C286" s="3"/>
      <c r="D286" s="3"/>
      <c r="E286" s="3"/>
      <c r="F286" s="3"/>
      <c r="G286" s="3"/>
    </row>
    <row r="287" ht="15" customHeight="1">
</row>
    <row r="288" ht="50" customHeight="1">
      <c r="A288" s="7" t="s">
        <v>325</v>
      </c>
      <c r="B288" s="7" t="s">
        <v>454</v>
      </c>
      <c r="C288" s="7"/>
      <c r="D288" s="7" t="s">
        <v>484</v>
      </c>
      <c r="E288" s="7" t="s">
        <v>485</v>
      </c>
      <c r="F288" s="7" t="s">
        <v>486</v>
      </c>
      <c r="G288" s="7" t="s">
        <v>487</v>
      </c>
    </row>
    <row r="289" ht="15" customHeight="1">
      <c r="A289" s="7">
        <v>1</v>
      </c>
      <c r="B289" s="7">
        <v>2</v>
      </c>
      <c r="C289" s="7"/>
      <c r="D289" s="7">
        <v>3</v>
      </c>
      <c r="E289" s="7">
        <v>4</v>
      </c>
      <c r="F289" s="7">
        <v>5</v>
      </c>
      <c r="G289" s="7">
        <v>6</v>
      </c>
    </row>
    <row r="290" ht="20" customHeight="1">
      <c r="A290" s="7" t="s">
        <v>432</v>
      </c>
      <c r="B290" s="8" t="s">
        <v>488</v>
      </c>
      <c r="C290" s="8"/>
      <c r="D290" s="7" t="s">
        <v>60</v>
      </c>
      <c r="E290" s="11">
        <v>1</v>
      </c>
      <c r="F290" s="11">
        <v>200000</v>
      </c>
      <c r="G290" s="11">
        <v>200000</v>
      </c>
    </row>
    <row r="291" ht="25" customHeight="1">
      <c r="A291" s="16" t="s">
        <v>489</v>
      </c>
      <c r="B291" s="16"/>
      <c r="C291" s="16"/>
      <c r="D291" s="16"/>
      <c r="E291" s="13">
        <f>SUBTOTAL(9,E290:E290)</f>
      </c>
      <c r="F291" s="13" t="s">
        <v>333</v>
      </c>
      <c r="G291" s="13">
        <f>SUBTOTAL(9,G290:G290)</f>
      </c>
    </row>
    <row r="292" ht="25" customHeight="1">
      <c r="A292" s="16" t="s">
        <v>508</v>
      </c>
      <c r="B292" s="16"/>
      <c r="C292" s="16"/>
      <c r="D292" s="16"/>
      <c r="E292" s="16"/>
      <c r="F292" s="16"/>
      <c r="G292" s="13">
        <f>SUBTOTAL(9,G290:G291)</f>
      </c>
    </row>
    <row r="293" ht="25" customHeight="1">
</row>
    <row r="294" ht="20" customHeight="1">
      <c r="A294" s="14" t="s">
        <v>415</v>
      </c>
      <c r="B294" s="14"/>
      <c r="C294" s="15" t="s">
        <v>248</v>
      </c>
      <c r="D294" s="15"/>
      <c r="E294" s="15"/>
      <c r="F294" s="15"/>
      <c r="G294" s="15"/>
    </row>
    <row r="295" ht="20" customHeight="1">
      <c r="A295" s="14" t="s">
        <v>416</v>
      </c>
      <c r="B295" s="14"/>
      <c r="C295" s="15" t="s">
        <v>417</v>
      </c>
      <c r="D295" s="15"/>
      <c r="E295" s="15"/>
      <c r="F295" s="15"/>
      <c r="G295" s="15"/>
    </row>
    <row r="296" ht="25" customHeight="1">
      <c r="A296" s="14" t="s">
        <v>418</v>
      </c>
      <c r="B296" s="14"/>
      <c r="C296" s="15" t="s">
        <v>392</v>
      </c>
      <c r="D296" s="15"/>
      <c r="E296" s="15"/>
      <c r="F296" s="15"/>
      <c r="G296" s="15"/>
    </row>
    <row r="297" ht="15" customHeight="1">
</row>
    <row r="298" ht="25" customHeight="1">
      <c r="A298" s="3" t="s">
        <v>518</v>
      </c>
      <c r="B298" s="3"/>
      <c r="C298" s="3"/>
      <c r="D298" s="3"/>
      <c r="E298" s="3"/>
      <c r="F298" s="3"/>
      <c r="G298" s="3"/>
    </row>
    <row r="299" ht="15" customHeight="1">
</row>
    <row r="300" ht="50" customHeight="1">
      <c r="A300" s="7" t="s">
        <v>325</v>
      </c>
      <c r="B300" s="7" t="s">
        <v>454</v>
      </c>
      <c r="C300" s="7"/>
      <c r="D300" s="7" t="s">
        <v>484</v>
      </c>
      <c r="E300" s="7" t="s">
        <v>485</v>
      </c>
      <c r="F300" s="7" t="s">
        <v>486</v>
      </c>
      <c r="G300" s="7" t="s">
        <v>487</v>
      </c>
    </row>
    <row r="301" ht="15" customHeight="1">
      <c r="A301" s="7">
        <v>1</v>
      </c>
      <c r="B301" s="7">
        <v>2</v>
      </c>
      <c r="C301" s="7"/>
      <c r="D301" s="7">
        <v>3</v>
      </c>
      <c r="E301" s="7">
        <v>4</v>
      </c>
      <c r="F301" s="7">
        <v>5</v>
      </c>
      <c r="G301" s="7">
        <v>6</v>
      </c>
    </row>
    <row r="302" ht="40" customHeight="1">
      <c r="A302" s="7" t="s">
        <v>432</v>
      </c>
      <c r="B302" s="8" t="s">
        <v>593</v>
      </c>
      <c r="C302" s="8"/>
      <c r="D302" s="7" t="s">
        <v>60</v>
      </c>
      <c r="E302" s="11">
        <v>1</v>
      </c>
      <c r="F302" s="11">
        <v>1431800</v>
      </c>
      <c r="G302" s="11">
        <v>1431800</v>
      </c>
    </row>
    <row r="303" ht="25" customHeight="1">
      <c r="A303" s="16" t="s">
        <v>489</v>
      </c>
      <c r="B303" s="16"/>
      <c r="C303" s="16"/>
      <c r="D303" s="16"/>
      <c r="E303" s="13">
        <f>SUBTOTAL(9,E302:E302)</f>
      </c>
      <c r="F303" s="13" t="s">
        <v>333</v>
      </c>
      <c r="G303" s="13">
        <f>SUBTOTAL(9,G302:G302)</f>
      </c>
    </row>
    <row r="304" ht="25" customHeight="1">
      <c r="A304" s="16" t="s">
        <v>508</v>
      </c>
      <c r="B304" s="16"/>
      <c r="C304" s="16"/>
      <c r="D304" s="16"/>
      <c r="E304" s="16"/>
      <c r="F304" s="16"/>
      <c r="G304" s="13">
        <f>SUBTOTAL(9,G302:G303)</f>
      </c>
    </row>
    <row r="305" ht="25" customHeight="1">
</row>
    <row r="306" ht="20" customHeight="1">
      <c r="A306" s="14" t="s">
        <v>415</v>
      </c>
      <c r="B306" s="14"/>
      <c r="C306" s="15" t="s">
        <v>248</v>
      </c>
      <c r="D306" s="15"/>
      <c r="E306" s="15"/>
      <c r="F306" s="15"/>
      <c r="G306" s="15"/>
    </row>
    <row r="307" ht="20" customHeight="1">
      <c r="A307" s="14" t="s">
        <v>416</v>
      </c>
      <c r="B307" s="14"/>
      <c r="C307" s="15" t="s">
        <v>417</v>
      </c>
      <c r="D307" s="15"/>
      <c r="E307" s="15"/>
      <c r="F307" s="15"/>
      <c r="G307" s="15"/>
    </row>
    <row r="308" ht="25" customHeight="1">
      <c r="A308" s="14" t="s">
        <v>418</v>
      </c>
      <c r="B308" s="14"/>
      <c r="C308" s="15" t="s">
        <v>392</v>
      </c>
      <c r="D308" s="15"/>
      <c r="E308" s="15"/>
      <c r="F308" s="15"/>
      <c r="G308" s="15"/>
    </row>
    <row r="309" ht="15" customHeight="1">
</row>
    <row r="310" ht="25" customHeight="1">
      <c r="A310" s="3" t="s">
        <v>533</v>
      </c>
      <c r="B310" s="3"/>
      <c r="C310" s="3"/>
      <c r="D310" s="3"/>
      <c r="E310" s="3"/>
      <c r="F310" s="3"/>
      <c r="G310" s="3"/>
    </row>
    <row r="311" ht="15" customHeight="1">
</row>
    <row r="312" ht="50" customHeight="1">
      <c r="A312" s="7" t="s">
        <v>325</v>
      </c>
      <c r="B312" s="7" t="s">
        <v>454</v>
      </c>
      <c r="C312" s="7"/>
      <c r="D312" s="7" t="s">
        <v>484</v>
      </c>
      <c r="E312" s="7" t="s">
        <v>485</v>
      </c>
      <c r="F312" s="7" t="s">
        <v>486</v>
      </c>
      <c r="G312" s="7" t="s">
        <v>487</v>
      </c>
    </row>
    <row r="313" ht="15" customHeight="1">
      <c r="A313" s="7">
        <v>1</v>
      </c>
      <c r="B313" s="7">
        <v>2</v>
      </c>
      <c r="C313" s="7"/>
      <c r="D313" s="7">
        <v>3</v>
      </c>
      <c r="E313" s="7">
        <v>4</v>
      </c>
      <c r="F313" s="7">
        <v>5</v>
      </c>
      <c r="G313" s="7">
        <v>6</v>
      </c>
    </row>
    <row r="314" ht="40" customHeight="1">
      <c r="A314" s="7" t="s">
        <v>432</v>
      </c>
      <c r="B314" s="8" t="s">
        <v>534</v>
      </c>
      <c r="C314" s="8"/>
      <c r="D314" s="7" t="s">
        <v>60</v>
      </c>
      <c r="E314" s="11">
        <v>1</v>
      </c>
      <c r="F314" s="11">
        <v>479400</v>
      </c>
      <c r="G314" s="11">
        <v>479400</v>
      </c>
    </row>
    <row r="315" ht="25" customHeight="1">
      <c r="A315" s="16" t="s">
        <v>489</v>
      </c>
      <c r="B315" s="16"/>
      <c r="C315" s="16"/>
      <c r="D315" s="16"/>
      <c r="E315" s="13">
        <f>SUBTOTAL(9,E314:E314)</f>
      </c>
      <c r="F315" s="13" t="s">
        <v>333</v>
      </c>
      <c r="G315" s="13">
        <f>SUBTOTAL(9,G314:G314)</f>
      </c>
    </row>
    <row r="316" ht="25" customHeight="1">
      <c r="A316" s="16" t="s">
        <v>508</v>
      </c>
      <c r="B316" s="16"/>
      <c r="C316" s="16"/>
      <c r="D316" s="16"/>
      <c r="E316" s="16"/>
      <c r="F316" s="16"/>
      <c r="G316" s="13">
        <f>SUBTOTAL(9,G314:G315)</f>
      </c>
    </row>
    <row r="317" ht="25" customHeight="1">
</row>
    <row r="318" ht="20" customHeight="1">
      <c r="A318" s="14" t="s">
        <v>415</v>
      </c>
      <c r="B318" s="14"/>
      <c r="C318" s="15" t="s">
        <v>296</v>
      </c>
      <c r="D318" s="15"/>
      <c r="E318" s="15"/>
      <c r="F318" s="15"/>
      <c r="G318" s="15"/>
    </row>
    <row r="319" ht="20" customHeight="1">
      <c r="A319" s="14" t="s">
        <v>416</v>
      </c>
      <c r="B319" s="14"/>
      <c r="C319" s="15" t="s">
        <v>417</v>
      </c>
      <c r="D319" s="15"/>
      <c r="E319" s="15"/>
      <c r="F319" s="15"/>
      <c r="G319" s="15"/>
    </row>
    <row r="320" ht="25" customHeight="1">
      <c r="A320" s="14" t="s">
        <v>418</v>
      </c>
      <c r="B320" s="14"/>
      <c r="C320" s="15" t="s">
        <v>392</v>
      </c>
      <c r="D320" s="15"/>
      <c r="E320" s="15"/>
      <c r="F320" s="15"/>
      <c r="G320" s="15"/>
    </row>
    <row r="321" ht="15" customHeight="1">
</row>
    <row r="322" ht="25" customHeight="1">
      <c r="A322" s="3" t="s">
        <v>515</v>
      </c>
      <c r="B322" s="3"/>
      <c r="C322" s="3"/>
      <c r="D322" s="3"/>
      <c r="E322" s="3"/>
      <c r="F322" s="3"/>
      <c r="G322" s="3"/>
    </row>
    <row r="323" ht="15" customHeight="1">
</row>
    <row r="324" ht="50" customHeight="1">
      <c r="A324" s="7" t="s">
        <v>325</v>
      </c>
      <c r="B324" s="7" t="s">
        <v>454</v>
      </c>
      <c r="C324" s="7"/>
      <c r="D324" s="7" t="s">
        <v>484</v>
      </c>
      <c r="E324" s="7" t="s">
        <v>485</v>
      </c>
      <c r="F324" s="7" t="s">
        <v>486</v>
      </c>
      <c r="G324" s="7" t="s">
        <v>487</v>
      </c>
    </row>
    <row r="325" ht="15" customHeight="1">
      <c r="A325" s="7">
        <v>1</v>
      </c>
      <c r="B325" s="7">
        <v>2</v>
      </c>
      <c r="C325" s="7"/>
      <c r="D325" s="7">
        <v>3</v>
      </c>
      <c r="E325" s="7">
        <v>4</v>
      </c>
      <c r="F325" s="7">
        <v>5</v>
      </c>
      <c r="G325" s="7">
        <v>6</v>
      </c>
    </row>
    <row r="326" ht="40" customHeight="1">
      <c r="A326" s="7" t="s">
        <v>432</v>
      </c>
      <c r="B326" s="8" t="s">
        <v>594</v>
      </c>
      <c r="C326" s="8"/>
      <c r="D326" s="7" t="s">
        <v>60</v>
      </c>
      <c r="E326" s="11">
        <v>1</v>
      </c>
      <c r="F326" s="11">
        <v>102600</v>
      </c>
      <c r="G326" s="11">
        <v>102600</v>
      </c>
    </row>
    <row r="327" ht="25" customHeight="1">
      <c r="A327" s="16" t="s">
        <v>489</v>
      </c>
      <c r="B327" s="16"/>
      <c r="C327" s="16"/>
      <c r="D327" s="16"/>
      <c r="E327" s="13">
        <f>SUBTOTAL(9,E326:E326)</f>
      </c>
      <c r="F327" s="13" t="s">
        <v>333</v>
      </c>
      <c r="G327" s="13">
        <f>SUBTOTAL(9,G326:G326)</f>
      </c>
    </row>
    <row r="328" ht="25" customHeight="1">
      <c r="A328" s="16" t="s">
        <v>508</v>
      </c>
      <c r="B328" s="16"/>
      <c r="C328" s="16"/>
      <c r="D328" s="16"/>
      <c r="E328" s="16"/>
      <c r="F328" s="16"/>
      <c r="G328" s="13">
        <f>SUBTOTAL(9,G326:G327)</f>
      </c>
    </row>
    <row r="329" ht="25" customHeight="1">
</row>
    <row r="330" ht="20" customHeight="1">
      <c r="A330" s="14" t="s">
        <v>415</v>
      </c>
      <c r="B330" s="14"/>
      <c r="C330" s="15" t="s">
        <v>248</v>
      </c>
      <c r="D330" s="15"/>
      <c r="E330" s="15"/>
      <c r="F330" s="15"/>
      <c r="G330" s="15"/>
    </row>
    <row r="331" ht="20" customHeight="1">
      <c r="A331" s="14" t="s">
        <v>416</v>
      </c>
      <c r="B331" s="14"/>
      <c r="C331" s="15" t="s">
        <v>482</v>
      </c>
      <c r="D331" s="15"/>
      <c r="E331" s="15"/>
      <c r="F331" s="15"/>
      <c r="G331" s="15"/>
    </row>
    <row r="332" ht="25" customHeight="1">
      <c r="A332" s="14" t="s">
        <v>418</v>
      </c>
      <c r="B332" s="14"/>
      <c r="C332" s="15" t="s">
        <v>395</v>
      </c>
      <c r="D332" s="15"/>
      <c r="E332" s="15"/>
      <c r="F332" s="15"/>
      <c r="G332" s="15"/>
    </row>
    <row r="333" ht="15" customHeight="1">
</row>
    <row r="334" ht="25" customHeight="1">
      <c r="A334" s="3" t="s">
        <v>483</v>
      </c>
      <c r="B334" s="3"/>
      <c r="C334" s="3"/>
      <c r="D334" s="3"/>
      <c r="E334" s="3"/>
      <c r="F334" s="3"/>
      <c r="G334" s="3"/>
    </row>
    <row r="335" ht="15" customHeight="1">
</row>
    <row r="336" ht="50" customHeight="1">
      <c r="A336" s="7" t="s">
        <v>325</v>
      </c>
      <c r="B336" s="7" t="s">
        <v>454</v>
      </c>
      <c r="C336" s="7"/>
      <c r="D336" s="7" t="s">
        <v>484</v>
      </c>
      <c r="E336" s="7" t="s">
        <v>485</v>
      </c>
      <c r="F336" s="7" t="s">
        <v>486</v>
      </c>
      <c r="G336" s="7" t="s">
        <v>487</v>
      </c>
    </row>
    <row r="337" ht="15" customHeight="1">
      <c r="A337" s="7">
        <v>1</v>
      </c>
      <c r="B337" s="7">
        <v>2</v>
      </c>
      <c r="C337" s="7"/>
      <c r="D337" s="7">
        <v>3</v>
      </c>
      <c r="E337" s="7">
        <v>4</v>
      </c>
      <c r="F337" s="7">
        <v>5</v>
      </c>
      <c r="G337" s="7">
        <v>6</v>
      </c>
    </row>
    <row r="338" ht="20" customHeight="1">
      <c r="A338" s="7" t="s">
        <v>595</v>
      </c>
      <c r="B338" s="8" t="s">
        <v>488</v>
      </c>
      <c r="C338" s="8"/>
      <c r="D338" s="7" t="s">
        <v>60</v>
      </c>
      <c r="E338" s="11">
        <v>1</v>
      </c>
      <c r="F338" s="11">
        <v>200000</v>
      </c>
      <c r="G338" s="11">
        <v>200000</v>
      </c>
    </row>
    <row r="339" ht="25" customHeight="1">
      <c r="A339" s="16" t="s">
        <v>489</v>
      </c>
      <c r="B339" s="16"/>
      <c r="C339" s="16"/>
      <c r="D339" s="16"/>
      <c r="E339" s="13">
        <f>SUBTOTAL(9,E338:E338)</f>
      </c>
      <c r="F339" s="13" t="s">
        <v>333</v>
      </c>
      <c r="G339" s="13">
        <f>SUBTOTAL(9,G338:G338)</f>
      </c>
    </row>
    <row r="340" ht="25" customHeight="1">
      <c r="A340" s="16" t="s">
        <v>508</v>
      </c>
      <c r="B340" s="16"/>
      <c r="C340" s="16"/>
      <c r="D340" s="16"/>
      <c r="E340" s="16"/>
      <c r="F340" s="16"/>
      <c r="G340" s="13">
        <f>SUBTOTAL(9,G338:G339)</f>
      </c>
    </row>
    <row r="341" ht="25" customHeight="1">
</row>
    <row r="342" ht="20" customHeight="1">
      <c r="A342" s="14" t="s">
        <v>415</v>
      </c>
      <c r="B342" s="14"/>
      <c r="C342" s="15" t="s">
        <v>248</v>
      </c>
      <c r="D342" s="15"/>
      <c r="E342" s="15"/>
      <c r="F342" s="15"/>
      <c r="G342" s="15"/>
    </row>
    <row r="343" ht="20" customHeight="1">
      <c r="A343" s="14" t="s">
        <v>416</v>
      </c>
      <c r="B343" s="14"/>
      <c r="C343" s="15" t="s">
        <v>417</v>
      </c>
      <c r="D343" s="15"/>
      <c r="E343" s="15"/>
      <c r="F343" s="15"/>
      <c r="G343" s="15"/>
    </row>
    <row r="344" ht="25" customHeight="1">
      <c r="A344" s="14" t="s">
        <v>418</v>
      </c>
      <c r="B344" s="14"/>
      <c r="C344" s="15" t="s">
        <v>395</v>
      </c>
      <c r="D344" s="15"/>
      <c r="E344" s="15"/>
      <c r="F344" s="15"/>
      <c r="G344" s="15"/>
    </row>
    <row r="345" ht="15" customHeight="1">
</row>
    <row r="346" ht="25" customHeight="1">
      <c r="A346" s="3" t="s">
        <v>518</v>
      </c>
      <c r="B346" s="3"/>
      <c r="C346" s="3"/>
      <c r="D346" s="3"/>
      <c r="E346" s="3"/>
      <c r="F346" s="3"/>
      <c r="G346" s="3"/>
    </row>
    <row r="347" ht="15" customHeight="1">
</row>
    <row r="348" ht="50" customHeight="1">
      <c r="A348" s="7" t="s">
        <v>325</v>
      </c>
      <c r="B348" s="7" t="s">
        <v>454</v>
      </c>
      <c r="C348" s="7"/>
      <c r="D348" s="7" t="s">
        <v>484</v>
      </c>
      <c r="E348" s="7" t="s">
        <v>485</v>
      </c>
      <c r="F348" s="7" t="s">
        <v>486</v>
      </c>
      <c r="G348" s="7" t="s">
        <v>487</v>
      </c>
    </row>
    <row r="349" ht="15" customHeight="1">
      <c r="A349" s="7">
        <v>1</v>
      </c>
      <c r="B349" s="7">
        <v>2</v>
      </c>
      <c r="C349" s="7"/>
      <c r="D349" s="7">
        <v>3</v>
      </c>
      <c r="E349" s="7">
        <v>4</v>
      </c>
      <c r="F349" s="7">
        <v>5</v>
      </c>
      <c r="G349" s="7">
        <v>6</v>
      </c>
    </row>
    <row r="350" ht="40" customHeight="1">
      <c r="A350" s="7" t="s">
        <v>595</v>
      </c>
      <c r="B350" s="8" t="s">
        <v>593</v>
      </c>
      <c r="C350" s="8"/>
      <c r="D350" s="7" t="s">
        <v>60</v>
      </c>
      <c r="E350" s="11">
        <v>1</v>
      </c>
      <c r="F350" s="11">
        <v>1401800</v>
      </c>
      <c r="G350" s="11">
        <v>1401800</v>
      </c>
    </row>
    <row r="351" ht="25" customHeight="1">
      <c r="A351" s="16" t="s">
        <v>489</v>
      </c>
      <c r="B351" s="16"/>
      <c r="C351" s="16"/>
      <c r="D351" s="16"/>
      <c r="E351" s="13">
        <f>SUBTOTAL(9,E350:E350)</f>
      </c>
      <c r="F351" s="13" t="s">
        <v>333</v>
      </c>
      <c r="G351" s="13">
        <f>SUBTOTAL(9,G350:G350)</f>
      </c>
    </row>
    <row r="352" ht="25" customHeight="1">
      <c r="A352" s="16" t="s">
        <v>508</v>
      </c>
      <c r="B352" s="16"/>
      <c r="C352" s="16"/>
      <c r="D352" s="16"/>
      <c r="E352" s="16"/>
      <c r="F352" s="16"/>
      <c r="G352" s="13">
        <f>SUBTOTAL(9,G350:G351)</f>
      </c>
    </row>
    <row r="353" ht="25" customHeight="1">
</row>
    <row r="354" ht="20" customHeight="1">
      <c r="A354" s="14" t="s">
        <v>415</v>
      </c>
      <c r="B354" s="14"/>
      <c r="C354" s="15" t="s">
        <v>248</v>
      </c>
      <c r="D354" s="15"/>
      <c r="E354" s="15"/>
      <c r="F354" s="15"/>
      <c r="G354" s="15"/>
    </row>
    <row r="355" ht="20" customHeight="1">
      <c r="A355" s="14" t="s">
        <v>416</v>
      </c>
      <c r="B355" s="14"/>
      <c r="C355" s="15" t="s">
        <v>417</v>
      </c>
      <c r="D355" s="15"/>
      <c r="E355" s="15"/>
      <c r="F355" s="15"/>
      <c r="G355" s="15"/>
    </row>
    <row r="356" ht="25" customHeight="1">
      <c r="A356" s="14" t="s">
        <v>418</v>
      </c>
      <c r="B356" s="14"/>
      <c r="C356" s="15" t="s">
        <v>395</v>
      </c>
      <c r="D356" s="15"/>
      <c r="E356" s="15"/>
      <c r="F356" s="15"/>
      <c r="G356" s="15"/>
    </row>
    <row r="357" ht="15" customHeight="1">
</row>
    <row r="358" ht="25" customHeight="1">
      <c r="A358" s="3" t="s">
        <v>533</v>
      </c>
      <c r="B358" s="3"/>
      <c r="C358" s="3"/>
      <c r="D358" s="3"/>
      <c r="E358" s="3"/>
      <c r="F358" s="3"/>
      <c r="G358" s="3"/>
    </row>
    <row r="359" ht="15" customHeight="1">
</row>
    <row r="360" ht="50" customHeight="1">
      <c r="A360" s="7" t="s">
        <v>325</v>
      </c>
      <c r="B360" s="7" t="s">
        <v>454</v>
      </c>
      <c r="C360" s="7"/>
      <c r="D360" s="7" t="s">
        <v>484</v>
      </c>
      <c r="E360" s="7" t="s">
        <v>485</v>
      </c>
      <c r="F360" s="7" t="s">
        <v>486</v>
      </c>
      <c r="G360" s="7" t="s">
        <v>487</v>
      </c>
    </row>
    <row r="361" ht="15" customHeight="1">
      <c r="A361" s="7">
        <v>1</v>
      </c>
      <c r="B361" s="7">
        <v>2</v>
      </c>
      <c r="C361" s="7"/>
      <c r="D361" s="7">
        <v>3</v>
      </c>
      <c r="E361" s="7">
        <v>4</v>
      </c>
      <c r="F361" s="7">
        <v>5</v>
      </c>
      <c r="G361" s="7">
        <v>6</v>
      </c>
    </row>
    <row r="362" ht="40" customHeight="1">
      <c r="A362" s="7" t="s">
        <v>595</v>
      </c>
      <c r="B362" s="8" t="s">
        <v>534</v>
      </c>
      <c r="C362" s="8"/>
      <c r="D362" s="7" t="s">
        <v>60</v>
      </c>
      <c r="E362" s="11">
        <v>1</v>
      </c>
      <c r="F362" s="11">
        <v>625100</v>
      </c>
      <c r="G362" s="11">
        <v>625100</v>
      </c>
    </row>
    <row r="363" ht="25" customHeight="1">
      <c r="A363" s="16" t="s">
        <v>489</v>
      </c>
      <c r="B363" s="16"/>
      <c r="C363" s="16"/>
      <c r="D363" s="16"/>
      <c r="E363" s="13">
        <f>SUBTOTAL(9,E362:E362)</f>
      </c>
      <c r="F363" s="13" t="s">
        <v>333</v>
      </c>
      <c r="G363" s="13">
        <f>SUBTOTAL(9,G362:G362)</f>
      </c>
    </row>
    <row r="364" ht="25" customHeight="1">
      <c r="A364" s="16" t="s">
        <v>508</v>
      </c>
      <c r="B364" s="16"/>
      <c r="C364" s="16"/>
      <c r="D364" s="16"/>
      <c r="E364" s="16"/>
      <c r="F364" s="16"/>
      <c r="G364" s="13">
        <f>SUBTOTAL(9,G362:G363)</f>
      </c>
    </row>
    <row r="365" ht="25" customHeight="1">
</row>
    <row r="366" ht="20" customHeight="1">
      <c r="A366" s="14" t="s">
        <v>415</v>
      </c>
      <c r="B366" s="14"/>
      <c r="C366" s="15" t="s">
        <v>296</v>
      </c>
      <c r="D366" s="15"/>
      <c r="E366" s="15"/>
      <c r="F366" s="15"/>
      <c r="G366" s="15"/>
    </row>
    <row r="367" ht="20" customHeight="1">
      <c r="A367" s="14" t="s">
        <v>416</v>
      </c>
      <c r="B367" s="14"/>
      <c r="C367" s="15" t="s">
        <v>417</v>
      </c>
      <c r="D367" s="15"/>
      <c r="E367" s="15"/>
      <c r="F367" s="15"/>
      <c r="G367" s="15"/>
    </row>
    <row r="368" ht="25" customHeight="1">
      <c r="A368" s="14" t="s">
        <v>418</v>
      </c>
      <c r="B368" s="14"/>
      <c r="C368" s="15" t="s">
        <v>395</v>
      </c>
      <c r="D368" s="15"/>
      <c r="E368" s="15"/>
      <c r="F368" s="15"/>
      <c r="G368" s="15"/>
    </row>
    <row r="369" ht="15" customHeight="1">
</row>
    <row r="370" ht="25" customHeight="1">
      <c r="A370" s="3" t="s">
        <v>515</v>
      </c>
      <c r="B370" s="3"/>
      <c r="C370" s="3"/>
      <c r="D370" s="3"/>
      <c r="E370" s="3"/>
      <c r="F370" s="3"/>
      <c r="G370" s="3"/>
    </row>
    <row r="371" ht="15" customHeight="1">
</row>
    <row r="372" ht="50" customHeight="1">
      <c r="A372" s="7" t="s">
        <v>325</v>
      </c>
      <c r="B372" s="7" t="s">
        <v>454</v>
      </c>
      <c r="C372" s="7"/>
      <c r="D372" s="7" t="s">
        <v>484</v>
      </c>
      <c r="E372" s="7" t="s">
        <v>485</v>
      </c>
      <c r="F372" s="7" t="s">
        <v>486</v>
      </c>
      <c r="G372" s="7" t="s">
        <v>487</v>
      </c>
    </row>
    <row r="373" ht="15" customHeight="1">
      <c r="A373" s="7">
        <v>1</v>
      </c>
      <c r="B373" s="7">
        <v>2</v>
      </c>
      <c r="C373" s="7"/>
      <c r="D373" s="7">
        <v>3</v>
      </c>
      <c r="E373" s="7">
        <v>4</v>
      </c>
      <c r="F373" s="7">
        <v>5</v>
      </c>
      <c r="G373" s="7">
        <v>6</v>
      </c>
    </row>
    <row r="374" ht="40" customHeight="1">
      <c r="A374" s="7" t="s">
        <v>595</v>
      </c>
      <c r="B374" s="8" t="s">
        <v>594</v>
      </c>
      <c r="C374" s="8"/>
      <c r="D374" s="7" t="s">
        <v>60</v>
      </c>
      <c r="E374" s="11">
        <v>1</v>
      </c>
      <c r="F374" s="11">
        <v>92600</v>
      </c>
      <c r="G374" s="11">
        <v>92600</v>
      </c>
    </row>
    <row r="375" ht="25" customHeight="1">
      <c r="A375" s="16" t="s">
        <v>489</v>
      </c>
      <c r="B375" s="16"/>
      <c r="C375" s="16"/>
      <c r="D375" s="16"/>
      <c r="E375" s="13">
        <f>SUBTOTAL(9,E374:E374)</f>
      </c>
      <c r="F375" s="13" t="s">
        <v>333</v>
      </c>
      <c r="G375" s="13">
        <f>SUBTOTAL(9,G374:G374)</f>
      </c>
    </row>
    <row r="376" ht="25" customHeight="1">
      <c r="A376" s="16" t="s">
        <v>508</v>
      </c>
      <c r="B376" s="16"/>
      <c r="C376" s="16"/>
      <c r="D376" s="16"/>
      <c r="E376" s="16"/>
      <c r="F376" s="16"/>
      <c r="G376" s="13">
        <f>SUBTOTAL(9,G374:G375)</f>
      </c>
    </row>
  </sheetData>
  <sheetProtection password="C9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B12:C12"/>
    <mergeCell ref="A13:D13"/>
    <mergeCell ref="B14:C14"/>
    <mergeCell ref="A15:D15"/>
    <mergeCell ref="B16:C16"/>
    <mergeCell ref="A17:D17"/>
    <mergeCell ref="B18:C18"/>
    <mergeCell ref="A19:D19"/>
    <mergeCell ref="B20:C20"/>
    <mergeCell ref="A21:D21"/>
    <mergeCell ref="B22:C22"/>
    <mergeCell ref="A23:D23"/>
    <mergeCell ref="B24:C24"/>
    <mergeCell ref="A25:D25"/>
    <mergeCell ref="B26:C26"/>
    <mergeCell ref="A27:D27"/>
    <mergeCell ref="B28:C28"/>
    <mergeCell ref="A29:D29"/>
    <mergeCell ref="B30:C30"/>
    <mergeCell ref="A31:D31"/>
    <mergeCell ref="B32:C32"/>
    <mergeCell ref="A33:D33"/>
    <mergeCell ref="B34:C34"/>
    <mergeCell ref="A35:D35"/>
    <mergeCell ref="B36:C36"/>
    <mergeCell ref="A37:D37"/>
    <mergeCell ref="B38:C38"/>
    <mergeCell ref="A39:D39"/>
    <mergeCell ref="B40:C40"/>
    <mergeCell ref="A41:D41"/>
    <mergeCell ref="B42:C42"/>
    <mergeCell ref="A43:D43"/>
    <mergeCell ref="B44:C44"/>
    <mergeCell ref="A45:D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B59:C59"/>
    <mergeCell ref="A60:D60"/>
    <mergeCell ref="B61:C61"/>
    <mergeCell ref="A62:D62"/>
    <mergeCell ref="A63:F63"/>
    <mergeCell ref="A65:B65"/>
    <mergeCell ref="C65:G65"/>
    <mergeCell ref="A66:B66"/>
    <mergeCell ref="C66:G66"/>
    <mergeCell ref="A67:B67"/>
    <mergeCell ref="C67:G67"/>
    <mergeCell ref="A69:G69"/>
    <mergeCell ref="B71:C71"/>
    <mergeCell ref="B72:C72"/>
    <mergeCell ref="B73:C73"/>
    <mergeCell ref="A74:D74"/>
    <mergeCell ref="A75:F75"/>
    <mergeCell ref="A77:B77"/>
    <mergeCell ref="C77:G77"/>
    <mergeCell ref="A78:B78"/>
    <mergeCell ref="C78:G78"/>
    <mergeCell ref="A79:B79"/>
    <mergeCell ref="C79:G79"/>
    <mergeCell ref="A81:G81"/>
    <mergeCell ref="B83:C83"/>
    <mergeCell ref="B84:C84"/>
    <mergeCell ref="B85:C85"/>
    <mergeCell ref="B86:C86"/>
    <mergeCell ref="B87:C87"/>
    <mergeCell ref="A88:D88"/>
    <mergeCell ref="B89:C89"/>
    <mergeCell ref="A90:D90"/>
    <mergeCell ref="B91:C91"/>
    <mergeCell ref="A92:D92"/>
    <mergeCell ref="B93:C93"/>
    <mergeCell ref="A94:D94"/>
    <mergeCell ref="B95:C95"/>
    <mergeCell ref="A96:D96"/>
    <mergeCell ref="B97:C97"/>
    <mergeCell ref="A98:D98"/>
    <mergeCell ref="B99:C99"/>
    <mergeCell ref="A100:D100"/>
    <mergeCell ref="B101:C101"/>
    <mergeCell ref="A102:D102"/>
    <mergeCell ref="B103:C103"/>
    <mergeCell ref="A104:D104"/>
    <mergeCell ref="A105:F105"/>
    <mergeCell ref="A107:B107"/>
    <mergeCell ref="C107:G107"/>
    <mergeCell ref="A108:B108"/>
    <mergeCell ref="C108:G108"/>
    <mergeCell ref="A109:B109"/>
    <mergeCell ref="C109:G109"/>
    <mergeCell ref="A111:G111"/>
    <mergeCell ref="B113:C113"/>
    <mergeCell ref="B114:C114"/>
    <mergeCell ref="B115:C115"/>
    <mergeCell ref="A116:D116"/>
    <mergeCell ref="B117:C117"/>
    <mergeCell ref="A118:D118"/>
    <mergeCell ref="B119:C119"/>
    <mergeCell ref="A120:D120"/>
    <mergeCell ref="B121:C121"/>
    <mergeCell ref="A122:D122"/>
    <mergeCell ref="B123:C123"/>
    <mergeCell ref="A124:D124"/>
    <mergeCell ref="B125:C125"/>
    <mergeCell ref="A126:D126"/>
    <mergeCell ref="B127:C127"/>
    <mergeCell ref="A128:D128"/>
    <mergeCell ref="B129:C129"/>
    <mergeCell ref="A130:D130"/>
    <mergeCell ref="B131:C131"/>
    <mergeCell ref="A132:D132"/>
    <mergeCell ref="B133:C133"/>
    <mergeCell ref="A134:D134"/>
    <mergeCell ref="B135:C135"/>
    <mergeCell ref="B136:C136"/>
    <mergeCell ref="A137:D137"/>
    <mergeCell ref="B138:C138"/>
    <mergeCell ref="A139:D139"/>
    <mergeCell ref="B140:C140"/>
    <mergeCell ref="A141:D141"/>
    <mergeCell ref="B142:C142"/>
    <mergeCell ref="A143:D143"/>
    <mergeCell ref="A144:F144"/>
    <mergeCell ref="A146:B146"/>
    <mergeCell ref="C146:G146"/>
    <mergeCell ref="A147:B147"/>
    <mergeCell ref="C147:G147"/>
    <mergeCell ref="A148:B148"/>
    <mergeCell ref="C148:G148"/>
    <mergeCell ref="A150:G150"/>
    <mergeCell ref="B152:C152"/>
    <mergeCell ref="B153:C153"/>
    <mergeCell ref="B154:C154"/>
    <mergeCell ref="A155:D155"/>
    <mergeCell ref="B156:C156"/>
    <mergeCell ref="A157:D157"/>
    <mergeCell ref="B158:C158"/>
    <mergeCell ref="A159:D159"/>
    <mergeCell ref="B160:C160"/>
    <mergeCell ref="A161:D161"/>
    <mergeCell ref="A162:F162"/>
    <mergeCell ref="A164:B164"/>
    <mergeCell ref="C164:G164"/>
    <mergeCell ref="A165:B165"/>
    <mergeCell ref="C165:G165"/>
    <mergeCell ref="A166:B166"/>
    <mergeCell ref="C166:G166"/>
    <mergeCell ref="A168:G168"/>
    <mergeCell ref="B170:C170"/>
    <mergeCell ref="B171:C171"/>
    <mergeCell ref="B172:C172"/>
    <mergeCell ref="A173:D173"/>
    <mergeCell ref="B174:C174"/>
    <mergeCell ref="A175:D175"/>
    <mergeCell ref="B176:C176"/>
    <mergeCell ref="A177:D177"/>
    <mergeCell ref="B178:C178"/>
    <mergeCell ref="A179:D179"/>
    <mergeCell ref="B180:C180"/>
    <mergeCell ref="A181:D181"/>
    <mergeCell ref="B182:C182"/>
    <mergeCell ref="A183:D183"/>
    <mergeCell ref="B184:C184"/>
    <mergeCell ref="A185:D185"/>
    <mergeCell ref="B186:C186"/>
    <mergeCell ref="A187:D187"/>
    <mergeCell ref="B188:C188"/>
    <mergeCell ref="A189:D189"/>
    <mergeCell ref="B190:C190"/>
    <mergeCell ref="A191:D191"/>
    <mergeCell ref="B192:C192"/>
    <mergeCell ref="A193:D193"/>
    <mergeCell ref="B194:C194"/>
    <mergeCell ref="A195:D195"/>
    <mergeCell ref="A196:F196"/>
    <mergeCell ref="A198:B198"/>
    <mergeCell ref="C198:G198"/>
    <mergeCell ref="A199:B199"/>
    <mergeCell ref="C199:G199"/>
    <mergeCell ref="A200:B200"/>
    <mergeCell ref="C200:G200"/>
    <mergeCell ref="A202:G202"/>
    <mergeCell ref="B204:C204"/>
    <mergeCell ref="B205:C205"/>
    <mergeCell ref="B206:C206"/>
    <mergeCell ref="A207:D207"/>
    <mergeCell ref="A208:F208"/>
    <mergeCell ref="A210:B210"/>
    <mergeCell ref="C210:G210"/>
    <mergeCell ref="A211:B211"/>
    <mergeCell ref="C211:G211"/>
    <mergeCell ref="A212:B212"/>
    <mergeCell ref="C212:G212"/>
    <mergeCell ref="A214:G214"/>
    <mergeCell ref="B216:C216"/>
    <mergeCell ref="B217:C217"/>
    <mergeCell ref="B218:C218"/>
    <mergeCell ref="A219:D219"/>
    <mergeCell ref="A220:F220"/>
    <mergeCell ref="A222:B222"/>
    <mergeCell ref="C222:G222"/>
    <mergeCell ref="A223:B223"/>
    <mergeCell ref="C223:G223"/>
    <mergeCell ref="A224:B224"/>
    <mergeCell ref="C224:G224"/>
    <mergeCell ref="A226:G226"/>
    <mergeCell ref="B228:C228"/>
    <mergeCell ref="B229:C229"/>
    <mergeCell ref="B230:C230"/>
    <mergeCell ref="A231:D231"/>
    <mergeCell ref="B232:C232"/>
    <mergeCell ref="A233:D233"/>
    <mergeCell ref="B234:C234"/>
    <mergeCell ref="A235:D235"/>
    <mergeCell ref="B236:C236"/>
    <mergeCell ref="A237:D237"/>
    <mergeCell ref="B238:C238"/>
    <mergeCell ref="A239:D239"/>
    <mergeCell ref="B240:C240"/>
    <mergeCell ref="A241:D241"/>
    <mergeCell ref="A242:F242"/>
    <mergeCell ref="A244:B244"/>
    <mergeCell ref="C244:G244"/>
    <mergeCell ref="A245:B245"/>
    <mergeCell ref="C245:G245"/>
    <mergeCell ref="A246:B246"/>
    <mergeCell ref="C246:G246"/>
    <mergeCell ref="A248:G248"/>
    <mergeCell ref="B250:C250"/>
    <mergeCell ref="B251:C251"/>
    <mergeCell ref="B252:C252"/>
    <mergeCell ref="A253:D253"/>
    <mergeCell ref="A254:F254"/>
    <mergeCell ref="A256:B256"/>
    <mergeCell ref="C256:G256"/>
    <mergeCell ref="A257:B257"/>
    <mergeCell ref="C257:G257"/>
    <mergeCell ref="A258:B258"/>
    <mergeCell ref="C258:G258"/>
    <mergeCell ref="A260:G260"/>
    <mergeCell ref="B262:C262"/>
    <mergeCell ref="B263:C263"/>
    <mergeCell ref="B264:C264"/>
    <mergeCell ref="A265:D265"/>
    <mergeCell ref="B266:C266"/>
    <mergeCell ref="A267:D267"/>
    <mergeCell ref="A268:F268"/>
    <mergeCell ref="A270:B270"/>
    <mergeCell ref="C270:G270"/>
    <mergeCell ref="A271:B271"/>
    <mergeCell ref="C271:G271"/>
    <mergeCell ref="A272:B272"/>
    <mergeCell ref="C272:G272"/>
    <mergeCell ref="A274:G274"/>
    <mergeCell ref="B276:C276"/>
    <mergeCell ref="B277:C277"/>
    <mergeCell ref="B278:C278"/>
    <mergeCell ref="A279:D279"/>
    <mergeCell ref="A280:F280"/>
    <mergeCell ref="A282:B282"/>
    <mergeCell ref="C282:G282"/>
    <mergeCell ref="A283:B283"/>
    <mergeCell ref="C283:G283"/>
    <mergeCell ref="A284:B284"/>
    <mergeCell ref="C284:G284"/>
    <mergeCell ref="A286:G286"/>
    <mergeCell ref="B288:C288"/>
    <mergeCell ref="B289:C289"/>
    <mergeCell ref="B290:C290"/>
    <mergeCell ref="A291:D291"/>
    <mergeCell ref="A292:F292"/>
    <mergeCell ref="A294:B294"/>
    <mergeCell ref="C294:G294"/>
    <mergeCell ref="A295:B295"/>
    <mergeCell ref="C295:G295"/>
    <mergeCell ref="A296:B296"/>
    <mergeCell ref="C296:G296"/>
    <mergeCell ref="A298:G298"/>
    <mergeCell ref="B300:C300"/>
    <mergeCell ref="B301:C301"/>
    <mergeCell ref="B302:C302"/>
    <mergeCell ref="A303:D303"/>
    <mergeCell ref="A304:F304"/>
    <mergeCell ref="A306:B306"/>
    <mergeCell ref="C306:G306"/>
    <mergeCell ref="A307:B307"/>
    <mergeCell ref="C307:G307"/>
    <mergeCell ref="A308:B308"/>
    <mergeCell ref="C308:G308"/>
    <mergeCell ref="A310:G310"/>
    <mergeCell ref="B312:C312"/>
    <mergeCell ref="B313:C313"/>
    <mergeCell ref="B314:C314"/>
    <mergeCell ref="A315:D315"/>
    <mergeCell ref="A316:F316"/>
    <mergeCell ref="A318:B318"/>
    <mergeCell ref="C318:G318"/>
    <mergeCell ref="A319:B319"/>
    <mergeCell ref="C319:G319"/>
    <mergeCell ref="A320:B320"/>
    <mergeCell ref="C320:G320"/>
    <mergeCell ref="A322:G322"/>
    <mergeCell ref="B324:C324"/>
    <mergeCell ref="B325:C325"/>
    <mergeCell ref="B326:C326"/>
    <mergeCell ref="A327:D327"/>
    <mergeCell ref="A328:F328"/>
    <mergeCell ref="A330:B330"/>
    <mergeCell ref="C330:G330"/>
    <mergeCell ref="A331:B331"/>
    <mergeCell ref="C331:G331"/>
    <mergeCell ref="A332:B332"/>
    <mergeCell ref="C332:G332"/>
    <mergeCell ref="A334:G334"/>
    <mergeCell ref="B336:C336"/>
    <mergeCell ref="B337:C337"/>
    <mergeCell ref="B338:C338"/>
    <mergeCell ref="A339:D339"/>
    <mergeCell ref="A340:F340"/>
    <mergeCell ref="A342:B342"/>
    <mergeCell ref="C342:G342"/>
    <mergeCell ref="A343:B343"/>
    <mergeCell ref="C343:G343"/>
    <mergeCell ref="A344:B344"/>
    <mergeCell ref="C344:G344"/>
    <mergeCell ref="A346:G346"/>
    <mergeCell ref="B348:C348"/>
    <mergeCell ref="B349:C349"/>
    <mergeCell ref="B350:C350"/>
    <mergeCell ref="A351:D351"/>
    <mergeCell ref="A352:F352"/>
    <mergeCell ref="A354:B354"/>
    <mergeCell ref="C354:G354"/>
    <mergeCell ref="A355:B355"/>
    <mergeCell ref="C355:G355"/>
    <mergeCell ref="A356:B356"/>
    <mergeCell ref="C356:G356"/>
    <mergeCell ref="A358:G358"/>
    <mergeCell ref="B360:C360"/>
    <mergeCell ref="B361:C361"/>
    <mergeCell ref="B362:C362"/>
    <mergeCell ref="A363:D363"/>
    <mergeCell ref="A364:F364"/>
    <mergeCell ref="A366:B366"/>
    <mergeCell ref="C366:G366"/>
    <mergeCell ref="A367:B367"/>
    <mergeCell ref="C367:G367"/>
    <mergeCell ref="A368:B368"/>
    <mergeCell ref="C368:G368"/>
    <mergeCell ref="A370:G370"/>
    <mergeCell ref="B372:C372"/>
    <mergeCell ref="B373:C373"/>
    <mergeCell ref="B374:C374"/>
    <mergeCell ref="A375:D375"/>
    <mergeCell ref="A376:F37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&amp;K00-00924290.RBS.374649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597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7" t="s">
        <v>325</v>
      </c>
      <c r="B6" s="7" t="s">
        <v>50</v>
      </c>
      <c r="C6" s="7" t="s">
        <v>598</v>
      </c>
      <c r="D6" s="7" t="s">
        <v>599</v>
      </c>
      <c r="E6" s="7"/>
      <c r="F6" s="7"/>
      <c r="G6" s="7" t="s">
        <v>600</v>
      </c>
      <c r="H6" s="7"/>
      <c r="I6" s="7"/>
      <c r="J6" s="7" t="s">
        <v>601</v>
      </c>
      <c r="K6" s="7"/>
      <c r="L6" s="7"/>
    </row>
    <row r="7" ht="50" customHeight="1">
      <c r="A7" s="7"/>
      <c r="B7" s="7"/>
      <c r="C7" s="7"/>
      <c r="D7" s="7" t="s">
        <v>602</v>
      </c>
      <c r="E7" s="7" t="s">
        <v>603</v>
      </c>
      <c r="F7" s="7" t="s">
        <v>604</v>
      </c>
      <c r="G7" s="7" t="s">
        <v>602</v>
      </c>
      <c r="H7" s="7" t="s">
        <v>603</v>
      </c>
      <c r="I7" s="7" t="s">
        <v>605</v>
      </c>
      <c r="J7" s="7" t="s">
        <v>602</v>
      </c>
      <c r="K7" s="7" t="s">
        <v>603</v>
      </c>
      <c r="L7" s="7" t="s">
        <v>606</v>
      </c>
    </row>
    <row r="8" ht="25" customHeight="1">
      <c r="A8" s="7" t="s">
        <v>330</v>
      </c>
      <c r="B8" s="7" t="s">
        <v>430</v>
      </c>
      <c r="C8" s="7" t="s">
        <v>431</v>
      </c>
      <c r="D8" s="7" t="s">
        <v>432</v>
      </c>
      <c r="E8" s="7" t="s">
        <v>433</v>
      </c>
      <c r="F8" s="7" t="s">
        <v>434</v>
      </c>
      <c r="G8" s="7" t="s">
        <v>435</v>
      </c>
      <c r="H8" s="7" t="s">
        <v>436</v>
      </c>
      <c r="I8" s="7" t="s">
        <v>437</v>
      </c>
      <c r="J8" s="7" t="s">
        <v>438</v>
      </c>
      <c r="K8" s="7" t="s">
        <v>562</v>
      </c>
      <c r="L8" s="7" t="s">
        <v>536</v>
      </c>
    </row>
    <row r="9">
      <c r="A9" s="7" t="s">
        <v>60</v>
      </c>
      <c r="B9" s="7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  <c r="J9" s="7" t="s">
        <v>60</v>
      </c>
      <c r="K9" s="7" t="s">
        <v>60</v>
      </c>
      <c r="L9" s="7" t="s">
        <v>60</v>
      </c>
    </row>
    <row r="10" ht="15" customHeight="1">
</row>
    <row r="11" ht="25" customHeight="1">
      <c r="A11" s="3" t="s">
        <v>607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608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7" t="s">
        <v>325</v>
      </c>
      <c r="B15" s="7" t="s">
        <v>50</v>
      </c>
      <c r="C15" s="7" t="s">
        <v>598</v>
      </c>
      <c r="D15" s="7" t="s">
        <v>599</v>
      </c>
      <c r="E15" s="7"/>
      <c r="F15" s="7"/>
      <c r="G15" s="7" t="s">
        <v>600</v>
      </c>
      <c r="H15" s="7"/>
      <c r="I15" s="7"/>
      <c r="J15" s="7" t="s">
        <v>601</v>
      </c>
      <c r="K15" s="7"/>
      <c r="L15" s="7"/>
    </row>
    <row r="16" ht="50" customHeight="1">
      <c r="A16" s="7"/>
      <c r="B16" s="7"/>
      <c r="C16" s="7"/>
      <c r="D16" s="7" t="s">
        <v>602</v>
      </c>
      <c r="E16" s="7" t="s">
        <v>603</v>
      </c>
      <c r="F16" s="7" t="s">
        <v>604</v>
      </c>
      <c r="G16" s="7" t="s">
        <v>602</v>
      </c>
      <c r="H16" s="7" t="s">
        <v>603</v>
      </c>
      <c r="I16" s="7" t="s">
        <v>605</v>
      </c>
      <c r="J16" s="7" t="s">
        <v>602</v>
      </c>
      <c r="K16" s="7" t="s">
        <v>603</v>
      </c>
      <c r="L16" s="7" t="s">
        <v>606</v>
      </c>
    </row>
    <row r="17" ht="25" customHeight="1">
      <c r="A17" s="7" t="s">
        <v>330</v>
      </c>
      <c r="B17" s="7" t="s">
        <v>430</v>
      </c>
      <c r="C17" s="7" t="s">
        <v>431</v>
      </c>
      <c r="D17" s="7" t="s">
        <v>432</v>
      </c>
      <c r="E17" s="7" t="s">
        <v>433</v>
      </c>
      <c r="F17" s="7" t="s">
        <v>434</v>
      </c>
      <c r="G17" s="7" t="s">
        <v>435</v>
      </c>
      <c r="H17" s="7" t="s">
        <v>436</v>
      </c>
      <c r="I17" s="7" t="s">
        <v>437</v>
      </c>
      <c r="J17" s="7" t="s">
        <v>438</v>
      </c>
      <c r="K17" s="7" t="s">
        <v>562</v>
      </c>
      <c r="L17" s="7" t="s">
        <v>536</v>
      </c>
    </row>
    <row r="18" ht="25" customHeight="1">
      <c r="A18" s="7" t="s">
        <v>330</v>
      </c>
      <c r="B18" s="7" t="s">
        <v>89</v>
      </c>
      <c r="C18" s="8" t="s">
        <v>609</v>
      </c>
      <c r="D18" s="11">
        <v>1</v>
      </c>
      <c r="E18" s="11">
        <v>200000</v>
      </c>
      <c r="F18" s="11">
        <v>200000</v>
      </c>
      <c r="G18" s="11">
        <v>1</v>
      </c>
      <c r="H18" s="11">
        <v>200000</v>
      </c>
      <c r="I18" s="11">
        <v>200000</v>
      </c>
      <c r="J18" s="11">
        <v>1</v>
      </c>
      <c r="K18" s="11">
        <v>200000</v>
      </c>
      <c r="L18" s="11">
        <v>200000</v>
      </c>
    </row>
    <row r="19" ht="25" customHeight="1">
      <c r="A19" s="9" t="s">
        <v>448</v>
      </c>
      <c r="B19" s="9"/>
      <c r="C19" s="9"/>
      <c r="D19" s="12" t="s">
        <v>60</v>
      </c>
      <c r="E19" s="12" t="s">
        <v>60</v>
      </c>
      <c r="F19" s="12">
        <f>SUM(F18:F18)</f>
      </c>
      <c r="G19" s="12" t="s">
        <v>60</v>
      </c>
      <c r="H19" s="12" t="s">
        <v>60</v>
      </c>
      <c r="I19" s="12">
        <f>SUM(I18:I18)</f>
      </c>
      <c r="J19" s="12" t="s">
        <v>60</v>
      </c>
      <c r="K19" s="12" t="s">
        <v>60</v>
      </c>
      <c r="L19" s="12">
        <f>SUM(L18:L18)</f>
      </c>
    </row>
    <row r="20" ht="15" customHeight="1">
</row>
    <row r="21" ht="25" customHeight="1">
      <c r="A21" s="3" t="s">
        <v>610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7" t="s">
        <v>325</v>
      </c>
      <c r="B23" s="7" t="s">
        <v>50</v>
      </c>
      <c r="C23" s="7" t="s">
        <v>598</v>
      </c>
      <c r="D23" s="7" t="s">
        <v>599</v>
      </c>
      <c r="E23" s="7"/>
      <c r="F23" s="7"/>
      <c r="G23" s="7" t="s">
        <v>600</v>
      </c>
      <c r="H23" s="7"/>
      <c r="I23" s="7"/>
      <c r="J23" s="7" t="s">
        <v>601</v>
      </c>
      <c r="K23" s="7"/>
      <c r="L23" s="7"/>
    </row>
    <row r="24" ht="50" customHeight="1">
      <c r="A24" s="7"/>
      <c r="B24" s="7"/>
      <c r="C24" s="7"/>
      <c r="D24" s="7" t="s">
        <v>602</v>
      </c>
      <c r="E24" s="7" t="s">
        <v>603</v>
      </c>
      <c r="F24" s="7" t="s">
        <v>604</v>
      </c>
      <c r="G24" s="7" t="s">
        <v>602</v>
      </c>
      <c r="H24" s="7" t="s">
        <v>603</v>
      </c>
      <c r="I24" s="7" t="s">
        <v>605</v>
      </c>
      <c r="J24" s="7" t="s">
        <v>602</v>
      </c>
      <c r="K24" s="7" t="s">
        <v>603</v>
      </c>
      <c r="L24" s="7" t="s">
        <v>606</v>
      </c>
    </row>
    <row r="25" ht="25" customHeight="1">
      <c r="A25" s="7" t="s">
        <v>330</v>
      </c>
      <c r="B25" s="7" t="s">
        <v>430</v>
      </c>
      <c r="C25" s="7" t="s">
        <v>431</v>
      </c>
      <c r="D25" s="7" t="s">
        <v>432</v>
      </c>
      <c r="E25" s="7" t="s">
        <v>433</v>
      </c>
      <c r="F25" s="7" t="s">
        <v>434</v>
      </c>
      <c r="G25" s="7" t="s">
        <v>435</v>
      </c>
      <c r="H25" s="7" t="s">
        <v>436</v>
      </c>
      <c r="I25" s="7" t="s">
        <v>437</v>
      </c>
      <c r="J25" s="7" t="s">
        <v>438</v>
      </c>
      <c r="K25" s="7" t="s">
        <v>562</v>
      </c>
      <c r="L25" s="7" t="s">
        <v>536</v>
      </c>
    </row>
    <row r="26" ht="25" customHeight="1">
      <c r="A26" s="7" t="s">
        <v>330</v>
      </c>
      <c r="B26" s="7" t="s">
        <v>89</v>
      </c>
      <c r="C26" s="8" t="s">
        <v>611</v>
      </c>
      <c r="D26" s="11">
        <v>1</v>
      </c>
      <c r="E26" s="11">
        <v>2474400</v>
      </c>
      <c r="F26" s="11">
        <v>2474400</v>
      </c>
      <c r="G26" s="11">
        <v>1</v>
      </c>
      <c r="H26" s="11">
        <v>1534400</v>
      </c>
      <c r="I26" s="11">
        <v>1534400</v>
      </c>
      <c r="J26" s="11">
        <v>1</v>
      </c>
      <c r="K26" s="11">
        <v>1494400</v>
      </c>
      <c r="L26" s="11">
        <v>1494400</v>
      </c>
    </row>
    <row r="27" ht="25" customHeight="1">
      <c r="A27" s="7" t="s">
        <v>430</v>
      </c>
      <c r="B27" s="7" t="s">
        <v>89</v>
      </c>
      <c r="C27" s="8" t="s">
        <v>611</v>
      </c>
      <c r="D27" s="11">
        <v>1</v>
      </c>
      <c r="E27" s="11">
        <v>220000</v>
      </c>
      <c r="F27" s="11">
        <v>220000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ht="25" customHeight="1">
      <c r="A28" s="7" t="s">
        <v>431</v>
      </c>
      <c r="B28" s="7" t="s">
        <v>89</v>
      </c>
      <c r="C28" s="8" t="s">
        <v>612</v>
      </c>
      <c r="D28" s="11">
        <v>1</v>
      </c>
      <c r="E28" s="11">
        <v>2199832.54</v>
      </c>
      <c r="F28" s="11">
        <v>2199832.54</v>
      </c>
      <c r="G28" s="11">
        <v>1</v>
      </c>
      <c r="H28" s="11">
        <v>2179400</v>
      </c>
      <c r="I28" s="11">
        <v>2179400</v>
      </c>
      <c r="J28" s="11">
        <v>1</v>
      </c>
      <c r="K28" s="11">
        <v>2325100</v>
      </c>
      <c r="L28" s="11">
        <v>2325100</v>
      </c>
    </row>
    <row r="29" ht="25" customHeight="1">
      <c r="A29" s="9" t="s">
        <v>448</v>
      </c>
      <c r="B29" s="9"/>
      <c r="C29" s="9"/>
      <c r="D29" s="12" t="s">
        <v>60</v>
      </c>
      <c r="E29" s="12" t="s">
        <v>60</v>
      </c>
      <c r="F29" s="12">
        <f>SUM(F26:F28)</f>
      </c>
      <c r="G29" s="12" t="s">
        <v>60</v>
      </c>
      <c r="H29" s="12" t="s">
        <v>60</v>
      </c>
      <c r="I29" s="12">
        <f>SUM(I26:I28)</f>
      </c>
      <c r="J29" s="12" t="s">
        <v>60</v>
      </c>
      <c r="K29" s="12" t="s">
        <v>60</v>
      </c>
      <c r="L29" s="12">
        <f>SUM(L26:L28)</f>
      </c>
    </row>
    <row r="30" ht="15" customHeight="1">
</row>
    <row r="31" ht="25" customHeight="1">
      <c r="A31" s="3" t="s">
        <v>613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ht="25" customHeight="1">
</row>
    <row r="33" ht="50" customHeight="1">
      <c r="A33" s="7" t="s">
        <v>325</v>
      </c>
      <c r="B33" s="7" t="s">
        <v>50</v>
      </c>
      <c r="C33" s="7" t="s">
        <v>598</v>
      </c>
      <c r="D33" s="7" t="s">
        <v>599</v>
      </c>
      <c r="E33" s="7"/>
      <c r="F33" s="7"/>
      <c r="G33" s="7" t="s">
        <v>600</v>
      </c>
      <c r="H33" s="7"/>
      <c r="I33" s="7"/>
      <c r="J33" s="7" t="s">
        <v>601</v>
      </c>
      <c r="K33" s="7"/>
      <c r="L33" s="7"/>
    </row>
    <row r="34" ht="50" customHeight="1">
      <c r="A34" s="7"/>
      <c r="B34" s="7"/>
      <c r="C34" s="7"/>
      <c r="D34" s="7" t="s">
        <v>602</v>
      </c>
      <c r="E34" s="7" t="s">
        <v>603</v>
      </c>
      <c r="F34" s="7" t="s">
        <v>604</v>
      </c>
      <c r="G34" s="7" t="s">
        <v>602</v>
      </c>
      <c r="H34" s="7" t="s">
        <v>603</v>
      </c>
      <c r="I34" s="7" t="s">
        <v>605</v>
      </c>
      <c r="J34" s="7" t="s">
        <v>602</v>
      </c>
      <c r="K34" s="7" t="s">
        <v>603</v>
      </c>
      <c r="L34" s="7" t="s">
        <v>606</v>
      </c>
    </row>
    <row r="35" ht="25" customHeight="1">
      <c r="A35" s="7" t="s">
        <v>330</v>
      </c>
      <c r="B35" s="7" t="s">
        <v>430</v>
      </c>
      <c r="C35" s="7" t="s">
        <v>431</v>
      </c>
      <c r="D35" s="7" t="s">
        <v>432</v>
      </c>
      <c r="E35" s="7" t="s">
        <v>433</v>
      </c>
      <c r="F35" s="7" t="s">
        <v>434</v>
      </c>
      <c r="G35" s="7" t="s">
        <v>435</v>
      </c>
      <c r="H35" s="7" t="s">
        <v>436</v>
      </c>
      <c r="I35" s="7" t="s">
        <v>437</v>
      </c>
      <c r="J35" s="7" t="s">
        <v>438</v>
      </c>
      <c r="K35" s="7" t="s">
        <v>562</v>
      </c>
      <c r="L35" s="7" t="s">
        <v>536</v>
      </c>
    </row>
    <row r="36">
      <c r="A36" s="7" t="s">
        <v>60</v>
      </c>
      <c r="B36" s="7" t="s">
        <v>60</v>
      </c>
      <c r="C36" s="7" t="s">
        <v>60</v>
      </c>
      <c r="D36" s="7" t="s">
        <v>60</v>
      </c>
      <c r="E36" s="7" t="s">
        <v>60</v>
      </c>
      <c r="F36" s="7" t="s">
        <v>60</v>
      </c>
      <c r="G36" s="7" t="s">
        <v>60</v>
      </c>
      <c r="H36" s="7" t="s">
        <v>60</v>
      </c>
      <c r="I36" s="7" t="s">
        <v>60</v>
      </c>
      <c r="J36" s="7" t="s">
        <v>60</v>
      </c>
      <c r="K36" s="7" t="s">
        <v>60</v>
      </c>
      <c r="L36" s="7" t="s">
        <v>60</v>
      </c>
    </row>
    <row r="37" ht="15" customHeight="1">
</row>
    <row r="38" ht="25" customHeight="1">
      <c r="A38" s="3" t="s">
        <v>614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ht="15" customHeight="1">
</row>
    <row r="40" ht="25" customHeight="1">
      <c r="A40" s="3" t="s">
        <v>615</v>
      </c>
      <c r="B40" s="3"/>
      <c r="C40" s="3"/>
      <c r="D40" s="3"/>
      <c r="E40" s="3"/>
      <c r="F40" s="3"/>
    </row>
    <row r="41" ht="25" customHeight="1">
</row>
    <row r="42" ht="50" customHeight="1">
      <c r="A42" s="7" t="s">
        <v>325</v>
      </c>
      <c r="B42" s="7" t="s">
        <v>50</v>
      </c>
      <c r="C42" s="7" t="s">
        <v>598</v>
      </c>
      <c r="D42" s="7" t="s">
        <v>599</v>
      </c>
      <c r="E42" s="7" t="s">
        <v>600</v>
      </c>
      <c r="F42" s="7" t="s">
        <v>601</v>
      </c>
    </row>
    <row r="43" ht="50" customHeight="1">
      <c r="A43" s="7"/>
      <c r="B43" s="7"/>
      <c r="C43" s="7"/>
      <c r="D43" s="7" t="s">
        <v>616</v>
      </c>
      <c r="E43" s="7" t="s">
        <v>616</v>
      </c>
      <c r="F43" s="7" t="s">
        <v>616</v>
      </c>
    </row>
    <row r="44" ht="25" customHeight="1">
      <c r="A44" s="7" t="s">
        <v>330</v>
      </c>
      <c r="B44" s="7" t="s">
        <v>430</v>
      </c>
      <c r="C44" s="7" t="s">
        <v>431</v>
      </c>
      <c r="D44" s="7" t="s">
        <v>432</v>
      </c>
      <c r="E44" s="7" t="s">
        <v>433</v>
      </c>
      <c r="F44" s="7" t="s">
        <v>434</v>
      </c>
    </row>
    <row r="45">
      <c r="A45" s="7" t="s">
        <v>60</v>
      </c>
      <c r="B45" s="7" t="s">
        <v>60</v>
      </c>
      <c r="C45" s="7" t="s">
        <v>60</v>
      </c>
      <c r="D45" s="7" t="s">
        <v>60</v>
      </c>
      <c r="E45" s="7" t="s">
        <v>60</v>
      </c>
      <c r="F45" s="7" t="s">
        <v>60</v>
      </c>
    </row>
    <row r="46" ht="15" customHeight="1">
</row>
    <row r="47" ht="25" customHeight="1">
      <c r="A47" s="3" t="s">
        <v>617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ht="15" customHeight="1">
</row>
    <row r="49" ht="25" customHeight="1">
      <c r="A49" s="3" t="s">
        <v>618</v>
      </c>
      <c r="B49" s="3"/>
      <c r="C49" s="3"/>
      <c r="D49" s="3"/>
      <c r="E49" s="3"/>
      <c r="F49" s="3"/>
    </row>
    <row r="50" ht="25" customHeight="1">
</row>
    <row r="51" ht="50" customHeight="1">
      <c r="A51" s="7" t="s">
        <v>325</v>
      </c>
      <c r="B51" s="7" t="s">
        <v>50</v>
      </c>
      <c r="C51" s="7" t="s">
        <v>598</v>
      </c>
      <c r="D51" s="7" t="s">
        <v>599</v>
      </c>
      <c r="E51" s="7" t="s">
        <v>600</v>
      </c>
      <c r="F51" s="7" t="s">
        <v>601</v>
      </c>
    </row>
    <row r="52" ht="50" customHeight="1">
      <c r="A52" s="7"/>
      <c r="B52" s="7"/>
      <c r="C52" s="7"/>
      <c r="D52" s="7" t="s">
        <v>616</v>
      </c>
      <c r="E52" s="7" t="s">
        <v>616</v>
      </c>
      <c r="F52" s="7" t="s">
        <v>616</v>
      </c>
    </row>
    <row r="53" ht="25" customHeight="1">
      <c r="A53" s="7" t="s">
        <v>330</v>
      </c>
      <c r="B53" s="7" t="s">
        <v>430</v>
      </c>
      <c r="C53" s="7" t="s">
        <v>431</v>
      </c>
      <c r="D53" s="7" t="s">
        <v>432</v>
      </c>
      <c r="E53" s="7" t="s">
        <v>433</v>
      </c>
      <c r="F53" s="7" t="s">
        <v>434</v>
      </c>
    </row>
    <row r="54" ht="25" customHeight="1">
      <c r="A54" s="7" t="s">
        <v>330</v>
      </c>
      <c r="B54" s="7" t="s">
        <v>117</v>
      </c>
      <c r="C54" s="8" t="s">
        <v>619</v>
      </c>
      <c r="D54" s="11">
        <v>15670.03</v>
      </c>
      <c r="E54" s="11">
        <v>0</v>
      </c>
      <c r="F54" s="11">
        <v>0</v>
      </c>
    </row>
    <row r="55" ht="25" customHeight="1">
      <c r="A55" s="7" t="s">
        <v>430</v>
      </c>
      <c r="B55" s="7" t="s">
        <v>117</v>
      </c>
      <c r="C55" s="8" t="s">
        <v>620</v>
      </c>
      <c r="D55" s="11">
        <v>21941.83</v>
      </c>
      <c r="E55" s="11">
        <v>0</v>
      </c>
      <c r="F55" s="11">
        <v>0</v>
      </c>
    </row>
    <row r="56" ht="25" customHeight="1">
      <c r="A56" s="9" t="s">
        <v>448</v>
      </c>
      <c r="B56" s="9"/>
      <c r="C56" s="9"/>
      <c r="D56" s="12">
        <f>SUM(D54:D55)</f>
      </c>
      <c r="E56" s="12">
        <f>SUM(E54:E55)</f>
      </c>
      <c r="F56" s="12">
        <f>SUM(F54:F55)</f>
      </c>
    </row>
    <row r="57" ht="15" customHeight="1">
</row>
    <row r="58" ht="25" customHeight="1">
      <c r="A58" s="3" t="s">
        <v>621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ht="15" customHeight="1">
</row>
    <row r="60" ht="25" customHeight="1">
      <c r="A60" s="3" t="s">
        <v>622</v>
      </c>
      <c r="B60" s="3"/>
      <c r="C60" s="3"/>
      <c r="D60" s="3"/>
      <c r="E60" s="3"/>
      <c r="F60" s="3"/>
    </row>
    <row r="61" ht="25" customHeight="1">
</row>
    <row r="62" ht="50" customHeight="1">
      <c r="A62" s="7" t="s">
        <v>325</v>
      </c>
      <c r="B62" s="7" t="s">
        <v>50</v>
      </c>
      <c r="C62" s="7" t="s">
        <v>598</v>
      </c>
      <c r="D62" s="7" t="s">
        <v>599</v>
      </c>
      <c r="E62" s="7" t="s">
        <v>600</v>
      </c>
      <c r="F62" s="7" t="s">
        <v>601</v>
      </c>
    </row>
    <row r="63" ht="50" customHeight="1">
      <c r="A63" s="7"/>
      <c r="B63" s="7"/>
      <c r="C63" s="7"/>
      <c r="D63" s="7" t="s">
        <v>616</v>
      </c>
      <c r="E63" s="7" t="s">
        <v>616</v>
      </c>
      <c r="F63" s="7" t="s">
        <v>616</v>
      </c>
    </row>
    <row r="64" ht="25" customHeight="1">
      <c r="A64" s="7" t="s">
        <v>330</v>
      </c>
      <c r="B64" s="7" t="s">
        <v>430</v>
      </c>
      <c r="C64" s="7" t="s">
        <v>431</v>
      </c>
      <c r="D64" s="7" t="s">
        <v>432</v>
      </c>
      <c r="E64" s="7" t="s">
        <v>433</v>
      </c>
      <c r="F64" s="7" t="s">
        <v>434</v>
      </c>
    </row>
    <row r="65">
      <c r="A65" s="7" t="s">
        <v>60</v>
      </c>
      <c r="B65" s="7" t="s">
        <v>60</v>
      </c>
      <c r="C65" s="7" t="s">
        <v>60</v>
      </c>
      <c r="D65" s="7" t="s">
        <v>60</v>
      </c>
      <c r="E65" s="7" t="s">
        <v>60</v>
      </c>
      <c r="F65" s="7" t="s">
        <v>60</v>
      </c>
    </row>
    <row r="66" ht="15" customHeight="1">
</row>
    <row r="67" ht="25" customHeight="1">
      <c r="A67" s="3" t="s">
        <v>623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ht="25" customHeight="1">
</row>
    <row r="69" ht="50" customHeight="1">
      <c r="A69" s="7" t="s">
        <v>325</v>
      </c>
      <c r="B69" s="7" t="s">
        <v>50</v>
      </c>
      <c r="C69" s="7" t="s">
        <v>598</v>
      </c>
      <c r="D69" s="7" t="s">
        <v>599</v>
      </c>
      <c r="E69" s="7"/>
      <c r="F69" s="7"/>
      <c r="G69" s="7" t="s">
        <v>600</v>
      </c>
      <c r="H69" s="7"/>
      <c r="I69" s="7"/>
      <c r="J69" s="7" t="s">
        <v>601</v>
      </c>
      <c r="K69" s="7"/>
      <c r="L69" s="7"/>
    </row>
    <row r="70" ht="50" customHeight="1">
      <c r="A70" s="7"/>
      <c r="B70" s="7"/>
      <c r="C70" s="7"/>
      <c r="D70" s="7" t="s">
        <v>624</v>
      </c>
      <c r="E70" s="7" t="s">
        <v>625</v>
      </c>
      <c r="F70" s="7" t="s">
        <v>626</v>
      </c>
      <c r="G70" s="7" t="s">
        <v>624</v>
      </c>
      <c r="H70" s="7" t="s">
        <v>625</v>
      </c>
      <c r="I70" s="7" t="s">
        <v>627</v>
      </c>
      <c r="J70" s="7" t="s">
        <v>624</v>
      </c>
      <c r="K70" s="7" t="s">
        <v>625</v>
      </c>
      <c r="L70" s="7" t="s">
        <v>628</v>
      </c>
    </row>
    <row r="71" ht="25" customHeight="1">
      <c r="A71" s="7" t="s">
        <v>330</v>
      </c>
      <c r="B71" s="7" t="s">
        <v>430</v>
      </c>
      <c r="C71" s="7" t="s">
        <v>431</v>
      </c>
      <c r="D71" s="7" t="s">
        <v>432</v>
      </c>
      <c r="E71" s="7" t="s">
        <v>433</v>
      </c>
      <c r="F71" s="7" t="s">
        <v>434</v>
      </c>
      <c r="G71" s="7" t="s">
        <v>435</v>
      </c>
      <c r="H71" s="7" t="s">
        <v>436</v>
      </c>
      <c r="I71" s="7" t="s">
        <v>437</v>
      </c>
      <c r="J71" s="7" t="s">
        <v>438</v>
      </c>
      <c r="K71" s="7" t="s">
        <v>562</v>
      </c>
      <c r="L71" s="7" t="s">
        <v>536</v>
      </c>
    </row>
    <row r="72">
      <c r="A72" s="7" t="s">
        <v>60</v>
      </c>
      <c r="B72" s="7" t="s">
        <v>60</v>
      </c>
      <c r="C72" s="7" t="s">
        <v>60</v>
      </c>
      <c r="D72" s="7" t="s">
        <v>60</v>
      </c>
      <c r="E72" s="7" t="s">
        <v>60</v>
      </c>
      <c r="F72" s="7" t="s">
        <v>60</v>
      </c>
      <c r="G72" s="7" t="s">
        <v>60</v>
      </c>
      <c r="H72" s="7" t="s">
        <v>60</v>
      </c>
      <c r="I72" s="7" t="s">
        <v>60</v>
      </c>
      <c r="J72" s="7" t="s">
        <v>60</v>
      </c>
      <c r="K72" s="7" t="s">
        <v>60</v>
      </c>
      <c r="L72" s="7" t="s">
        <v>60</v>
      </c>
    </row>
  </sheetData>
  <sheetProtection password="C9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9:C29"/>
    <mergeCell ref="A31:L31"/>
    <mergeCell ref="A33:A34"/>
    <mergeCell ref="B33:B34"/>
    <mergeCell ref="C33:C34"/>
    <mergeCell ref="D33:F33"/>
    <mergeCell ref="G33:I33"/>
    <mergeCell ref="J33:L33"/>
    <mergeCell ref="A38:M38"/>
    <mergeCell ref="A40:F40"/>
    <mergeCell ref="A42:A43"/>
    <mergeCell ref="B42:B43"/>
    <mergeCell ref="C42:C43"/>
    <mergeCell ref="A47:M47"/>
    <mergeCell ref="A49:F49"/>
    <mergeCell ref="A51:A52"/>
    <mergeCell ref="B51:B52"/>
    <mergeCell ref="C51:C52"/>
    <mergeCell ref="A56:C56"/>
    <mergeCell ref="A58:M58"/>
    <mergeCell ref="A60:F60"/>
    <mergeCell ref="A62:A63"/>
    <mergeCell ref="B62:B63"/>
    <mergeCell ref="C62:C63"/>
    <mergeCell ref="A67:L67"/>
    <mergeCell ref="A69:A70"/>
    <mergeCell ref="B69:B70"/>
    <mergeCell ref="C69:C70"/>
    <mergeCell ref="D69:F69"/>
    <mergeCell ref="G69:I69"/>
    <mergeCell ref="J69:L69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&amp;K00-00924290.RBS.374649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14" t="s">
        <v>629</v>
      </c>
      <c r="B1" s="14"/>
      <c r="C1" s="14"/>
      <c r="D1" s="14"/>
      <c r="E1" s="14"/>
      <c r="F1" s="14"/>
      <c r="G1" s="14"/>
      <c r="H1" s="14"/>
      <c r="I1" s="14"/>
    </row>
    <row r="2" ht="25" customHeight="1">
      <c r="A2" s="1" t="s">
        <v>630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9" t="s">
        <v>631</v>
      </c>
      <c r="B4" s="9"/>
      <c r="C4" s="9"/>
      <c r="D4" s="9" t="s">
        <v>632</v>
      </c>
      <c r="E4" s="9"/>
      <c r="F4" s="9"/>
      <c r="G4" s="9"/>
      <c r="H4" s="9"/>
      <c r="I4" s="9"/>
    </row>
    <row r="5" ht="20" customHeight="1">
      <c r="A5" s="7" t="s">
        <v>633</v>
      </c>
      <c r="B5" s="7" t="s">
        <v>634</v>
      </c>
      <c r="C5" s="7" t="s">
        <v>635</v>
      </c>
      <c r="D5" s="7" t="s">
        <v>636</v>
      </c>
      <c r="E5" s="7" t="s">
        <v>637</v>
      </c>
      <c r="F5" s="7" t="s">
        <v>638</v>
      </c>
      <c r="G5" s="7"/>
      <c r="H5" s="7"/>
      <c r="I5" s="7"/>
    </row>
    <row r="6" ht="20" customHeight="1">
      <c r="A6" s="7"/>
      <c r="B6" s="7"/>
      <c r="C6" s="7"/>
      <c r="D6" s="7"/>
      <c r="E6" s="7"/>
      <c r="F6" s="7" t="s">
        <v>639</v>
      </c>
      <c r="G6" s="7" t="s">
        <v>640</v>
      </c>
      <c r="H6" s="7" t="s">
        <v>641</v>
      </c>
      <c r="I6" s="7" t="s">
        <v>642</v>
      </c>
    </row>
    <row r="7">
      <c r="A7" s="7" t="s">
        <v>643</v>
      </c>
      <c r="B7" s="7" t="s">
        <v>330</v>
      </c>
      <c r="C7" s="8" t="s">
        <v>644</v>
      </c>
      <c r="D7" s="8" t="s">
        <v>645</v>
      </c>
      <c r="E7" s="7" t="s">
        <v>646</v>
      </c>
      <c r="F7" s="11">
        <v>571927.69</v>
      </c>
      <c r="G7" s="11">
        <v>572202.94</v>
      </c>
      <c r="H7" s="11">
        <v>275.25</v>
      </c>
      <c r="I7" s="8" t="s">
        <v>647</v>
      </c>
    </row>
    <row r="8">
      <c r="A8" s="7" t="s">
        <v>643</v>
      </c>
      <c r="B8" s="7" t="s">
        <v>330</v>
      </c>
      <c r="C8" s="8" t="s">
        <v>644</v>
      </c>
      <c r="D8" s="8" t="s">
        <v>645</v>
      </c>
      <c r="E8" s="7" t="s">
        <v>648</v>
      </c>
      <c r="F8" s="11">
        <v>1200000</v>
      </c>
      <c r="G8" s="11">
        <v>1200000</v>
      </c>
      <c r="H8" s="11">
        <v>0</v>
      </c>
      <c r="I8" s="8" t="s">
        <v>647</v>
      </c>
    </row>
    <row r="9">
      <c r="A9" s="7" t="s">
        <v>643</v>
      </c>
      <c r="B9" s="7" t="s">
        <v>330</v>
      </c>
      <c r="C9" s="8" t="s">
        <v>644</v>
      </c>
      <c r="D9" s="8" t="s">
        <v>645</v>
      </c>
      <c r="E9" s="7" t="s">
        <v>649</v>
      </c>
      <c r="F9" s="11">
        <v>1200000</v>
      </c>
      <c r="G9" s="11">
        <v>1200000</v>
      </c>
      <c r="H9" s="11">
        <v>0</v>
      </c>
      <c r="I9" s="8" t="s">
        <v>647</v>
      </c>
    </row>
    <row r="10">
      <c r="A10" s="7" t="s">
        <v>643</v>
      </c>
      <c r="B10" s="7" t="s">
        <v>432</v>
      </c>
      <c r="C10" s="8" t="s">
        <v>650</v>
      </c>
      <c r="D10" s="8" t="s">
        <v>651</v>
      </c>
      <c r="E10" s="7" t="s">
        <v>646</v>
      </c>
      <c r="F10" s="11">
        <v>1451360.37</v>
      </c>
      <c r="G10" s="11">
        <v>1455733.46</v>
      </c>
      <c r="H10" s="11">
        <v>4373.09</v>
      </c>
      <c r="I10" s="8" t="s">
        <v>647</v>
      </c>
    </row>
    <row r="11">
      <c r="A11" s="7" t="s">
        <v>643</v>
      </c>
      <c r="B11" s="7" t="s">
        <v>432</v>
      </c>
      <c r="C11" s="8" t="s">
        <v>650</v>
      </c>
      <c r="D11" s="8" t="s">
        <v>651</v>
      </c>
      <c r="E11" s="7" t="s">
        <v>648</v>
      </c>
      <c r="F11" s="11">
        <v>0</v>
      </c>
      <c r="G11" s="11">
        <v>0</v>
      </c>
      <c r="H11" s="11">
        <v>0</v>
      </c>
      <c r="I11" s="8" t="s">
        <v>647</v>
      </c>
    </row>
    <row r="12">
      <c r="A12" s="7" t="s">
        <v>643</v>
      </c>
      <c r="B12" s="7" t="s">
        <v>432</v>
      </c>
      <c r="C12" s="8" t="s">
        <v>650</v>
      </c>
      <c r="D12" s="8" t="s">
        <v>651</v>
      </c>
      <c r="E12" s="7" t="s">
        <v>649</v>
      </c>
      <c r="F12" s="11">
        <v>0</v>
      </c>
      <c r="G12" s="11">
        <v>0</v>
      </c>
      <c r="H12" s="11">
        <v>0</v>
      </c>
      <c r="I12" s="8" t="s">
        <v>647</v>
      </c>
    </row>
    <row r="13">
      <c r="A13" s="7" t="s">
        <v>652</v>
      </c>
      <c r="B13" s="7" t="s">
        <v>330</v>
      </c>
      <c r="C13" s="8" t="s">
        <v>644</v>
      </c>
      <c r="D13" s="8" t="s">
        <v>653</v>
      </c>
      <c r="E13" s="7" t="s">
        <v>646</v>
      </c>
      <c r="F13" s="11">
        <v>172722.17</v>
      </c>
      <c r="G13" s="11">
        <v>173499.12</v>
      </c>
      <c r="H13" s="11">
        <v>776.95</v>
      </c>
      <c r="I13" s="8" t="s">
        <v>647</v>
      </c>
    </row>
    <row r="14">
      <c r="A14" s="7" t="s">
        <v>652</v>
      </c>
      <c r="B14" s="7" t="s">
        <v>330</v>
      </c>
      <c r="C14" s="8" t="s">
        <v>644</v>
      </c>
      <c r="D14" s="8" t="s">
        <v>653</v>
      </c>
      <c r="E14" s="7" t="s">
        <v>648</v>
      </c>
      <c r="F14" s="11">
        <v>500000</v>
      </c>
      <c r="G14" s="11">
        <v>500000</v>
      </c>
      <c r="H14" s="11">
        <v>0</v>
      </c>
      <c r="I14" s="8" t="s">
        <v>647</v>
      </c>
    </row>
    <row r="15">
      <c r="A15" s="7" t="s">
        <v>652</v>
      </c>
      <c r="B15" s="7" t="s">
        <v>330</v>
      </c>
      <c r="C15" s="8" t="s">
        <v>644</v>
      </c>
      <c r="D15" s="8" t="s">
        <v>653</v>
      </c>
      <c r="E15" s="7" t="s">
        <v>649</v>
      </c>
      <c r="F15" s="11">
        <v>500000</v>
      </c>
      <c r="G15" s="11">
        <v>500000</v>
      </c>
      <c r="H15" s="11">
        <v>0</v>
      </c>
      <c r="I15" s="8" t="s">
        <v>647</v>
      </c>
    </row>
    <row r="16">
      <c r="A16" s="7" t="s">
        <v>652</v>
      </c>
      <c r="B16" s="7" t="s">
        <v>430</v>
      </c>
      <c r="C16" s="8" t="s">
        <v>650</v>
      </c>
      <c r="D16" s="8" t="s">
        <v>654</v>
      </c>
      <c r="E16" s="7" t="s">
        <v>646</v>
      </c>
      <c r="F16" s="11">
        <v>438310.78</v>
      </c>
      <c r="G16" s="11">
        <v>438937.69</v>
      </c>
      <c r="H16" s="11">
        <v>626.91</v>
      </c>
      <c r="I16" s="8" t="s">
        <v>647</v>
      </c>
    </row>
    <row r="17">
      <c r="A17" s="7" t="s">
        <v>652</v>
      </c>
      <c r="B17" s="7" t="s">
        <v>430</v>
      </c>
      <c r="C17" s="8" t="s">
        <v>650</v>
      </c>
      <c r="D17" s="8" t="s">
        <v>654</v>
      </c>
      <c r="E17" s="7" t="s">
        <v>648</v>
      </c>
      <c r="F17" s="11">
        <v>0</v>
      </c>
      <c r="G17" s="11">
        <v>0</v>
      </c>
      <c r="H17" s="11">
        <v>0</v>
      </c>
      <c r="I17" s="8" t="s">
        <v>647</v>
      </c>
    </row>
    <row r="18">
      <c r="A18" s="7" t="s">
        <v>652</v>
      </c>
      <c r="B18" s="7" t="s">
        <v>430</v>
      </c>
      <c r="C18" s="8" t="s">
        <v>650</v>
      </c>
      <c r="D18" s="8" t="s">
        <v>654</v>
      </c>
      <c r="E18" s="7" t="s">
        <v>649</v>
      </c>
      <c r="F18" s="11">
        <v>0</v>
      </c>
      <c r="G18" s="11">
        <v>0</v>
      </c>
      <c r="H18" s="11">
        <v>0</v>
      </c>
      <c r="I18" s="8" t="s">
        <v>647</v>
      </c>
    </row>
    <row r="19">
      <c r="A19" s="7" t="s">
        <v>655</v>
      </c>
      <c r="B19" s="7" t="s">
        <v>330</v>
      </c>
      <c r="C19" s="8" t="s">
        <v>644</v>
      </c>
      <c r="D19" s="8" t="s">
        <v>656</v>
      </c>
      <c r="E19" s="7" t="s">
        <v>646</v>
      </c>
      <c r="F19" s="11">
        <v>10000</v>
      </c>
      <c r="G19" s="11">
        <v>8947.8</v>
      </c>
      <c r="H19" s="11">
        <v>-1052.2</v>
      </c>
      <c r="I19" s="8" t="s">
        <v>647</v>
      </c>
    </row>
    <row r="20">
      <c r="A20" s="7" t="s">
        <v>655</v>
      </c>
      <c r="B20" s="7" t="s">
        <v>330</v>
      </c>
      <c r="C20" s="8" t="s">
        <v>644</v>
      </c>
      <c r="D20" s="8" t="s">
        <v>656</v>
      </c>
      <c r="E20" s="7" t="s">
        <v>648</v>
      </c>
      <c r="F20" s="11">
        <v>0</v>
      </c>
      <c r="G20" s="11">
        <v>0</v>
      </c>
      <c r="H20" s="11">
        <v>0</v>
      </c>
      <c r="I20" s="8" t="s">
        <v>647</v>
      </c>
    </row>
    <row r="21">
      <c r="A21" s="7" t="s">
        <v>655</v>
      </c>
      <c r="B21" s="7" t="s">
        <v>330</v>
      </c>
      <c r="C21" s="8" t="s">
        <v>644</v>
      </c>
      <c r="D21" s="8" t="s">
        <v>656</v>
      </c>
      <c r="E21" s="7" t="s">
        <v>649</v>
      </c>
      <c r="F21" s="11">
        <v>0</v>
      </c>
      <c r="G21" s="11">
        <v>0</v>
      </c>
      <c r="H21" s="11">
        <v>0</v>
      </c>
      <c r="I21" s="8" t="s">
        <v>647</v>
      </c>
    </row>
    <row r="22">
      <c r="A22" s="7" t="s">
        <v>655</v>
      </c>
      <c r="B22" s="7" t="s">
        <v>330</v>
      </c>
      <c r="C22" s="8" t="s">
        <v>650</v>
      </c>
      <c r="D22" s="8" t="s">
        <v>656</v>
      </c>
      <c r="E22" s="7" t="s">
        <v>646</v>
      </c>
      <c r="F22" s="11">
        <v>5000</v>
      </c>
      <c r="G22" s="11">
        <v>0</v>
      </c>
      <c r="H22" s="11">
        <v>-5000</v>
      </c>
      <c r="I22" s="8" t="s">
        <v>647</v>
      </c>
    </row>
    <row r="23">
      <c r="A23" s="7" t="s">
        <v>655</v>
      </c>
      <c r="B23" s="7" t="s">
        <v>330</v>
      </c>
      <c r="C23" s="8" t="s">
        <v>650</v>
      </c>
      <c r="D23" s="8" t="s">
        <v>656</v>
      </c>
      <c r="E23" s="7" t="s">
        <v>648</v>
      </c>
      <c r="F23" s="11">
        <v>0</v>
      </c>
      <c r="G23" s="11">
        <v>0</v>
      </c>
      <c r="H23" s="11">
        <v>0</v>
      </c>
      <c r="I23" s="8" t="s">
        <v>647</v>
      </c>
    </row>
    <row r="24">
      <c r="A24" s="7" t="s">
        <v>655</v>
      </c>
      <c r="B24" s="7" t="s">
        <v>330</v>
      </c>
      <c r="C24" s="8" t="s">
        <v>650</v>
      </c>
      <c r="D24" s="8" t="s">
        <v>656</v>
      </c>
      <c r="E24" s="7" t="s">
        <v>649</v>
      </c>
      <c r="F24" s="11">
        <v>0</v>
      </c>
      <c r="G24" s="11">
        <v>0</v>
      </c>
      <c r="H24" s="11">
        <v>0</v>
      </c>
      <c r="I24" s="8" t="s">
        <v>647</v>
      </c>
    </row>
    <row r="25" ht="20" customHeight="1">
      <c r="A25" s="20" t="s">
        <v>448</v>
      </c>
      <c r="B25" s="20"/>
      <c r="C25" s="20"/>
      <c r="D25" s="20"/>
      <c r="E25" s="20"/>
      <c r="F25" s="12">
        <f>SUM(F7:F24)</f>
      </c>
      <c r="G25" s="12">
        <f>SUM(G7:G24)</f>
      </c>
      <c r="H25" s="12">
        <f>SUM(H7:H24)</f>
      </c>
    </row>
    <row r="26" ht="20" customHeight="1">
</row>
    <row r="27" ht="20" customHeight="1">
      <c r="A27" s="9" t="s">
        <v>631</v>
      </c>
      <c r="B27" s="9"/>
      <c r="C27" s="9"/>
      <c r="D27" s="9" t="s">
        <v>657</v>
      </c>
      <c r="E27" s="9"/>
      <c r="F27" s="9"/>
      <c r="G27" s="9"/>
      <c r="H27" s="9"/>
      <c r="I27" s="9"/>
    </row>
    <row r="28" ht="20" customHeight="1">
      <c r="A28" s="7" t="s">
        <v>633</v>
      </c>
      <c r="B28" s="7" t="s">
        <v>634</v>
      </c>
      <c r="C28" s="7" t="s">
        <v>635</v>
      </c>
      <c r="D28" s="7" t="s">
        <v>636</v>
      </c>
      <c r="E28" s="7" t="s">
        <v>637</v>
      </c>
      <c r="F28" s="7" t="s">
        <v>638</v>
      </c>
      <c r="G28" s="7"/>
      <c r="H28" s="7"/>
      <c r="I28" s="7"/>
    </row>
    <row r="29" ht="20" customHeight="1">
      <c r="A29" s="7"/>
      <c r="B29" s="7"/>
      <c r="C29" s="7"/>
      <c r="D29" s="7"/>
      <c r="E29" s="7"/>
      <c r="F29" s="7" t="s">
        <v>639</v>
      </c>
      <c r="G29" s="7" t="s">
        <v>640</v>
      </c>
      <c r="H29" s="7" t="s">
        <v>641</v>
      </c>
      <c r="I29" s="7" t="s">
        <v>642</v>
      </c>
    </row>
    <row r="30" ht="20" customHeight="1">
      <c r="A30" s="7" t="s">
        <v>658</v>
      </c>
      <c r="B30" s="7"/>
      <c r="C30" s="7"/>
      <c r="D30" s="7"/>
      <c r="E30" s="7"/>
      <c r="F30" s="7"/>
      <c r="G30" s="7"/>
      <c r="H30" s="7"/>
      <c r="I30" s="7"/>
    </row>
    <row r="31" ht="20" customHeight="1">
</row>
    <row r="32" ht="20" customHeight="1">
      <c r="A32" s="9" t="s">
        <v>631</v>
      </c>
      <c r="B32" s="9"/>
      <c r="C32" s="9"/>
      <c r="D32" s="9" t="s">
        <v>659</v>
      </c>
      <c r="E32" s="9"/>
      <c r="F32" s="9"/>
      <c r="G32" s="9"/>
      <c r="H32" s="9"/>
      <c r="I32" s="9"/>
    </row>
    <row r="33" ht="20" customHeight="1">
      <c r="A33" s="7" t="s">
        <v>633</v>
      </c>
      <c r="B33" s="7" t="s">
        <v>634</v>
      </c>
      <c r="C33" s="7" t="s">
        <v>635</v>
      </c>
      <c r="D33" s="7" t="s">
        <v>636</v>
      </c>
      <c r="E33" s="7" t="s">
        <v>637</v>
      </c>
      <c r="F33" s="7" t="s">
        <v>638</v>
      </c>
      <c r="G33" s="7"/>
      <c r="H33" s="7"/>
      <c r="I33" s="7"/>
    </row>
    <row r="34" ht="20" customHeight="1">
      <c r="A34" s="7"/>
      <c r="B34" s="7"/>
      <c r="C34" s="7"/>
      <c r="D34" s="7"/>
      <c r="E34" s="7"/>
      <c r="F34" s="7" t="s">
        <v>639</v>
      </c>
      <c r="G34" s="7" t="s">
        <v>640</v>
      </c>
      <c r="H34" s="7" t="s">
        <v>641</v>
      </c>
      <c r="I34" s="7" t="s">
        <v>642</v>
      </c>
    </row>
    <row r="35" ht="20" customHeight="1">
      <c r="A35" s="7" t="s">
        <v>658</v>
      </c>
      <c r="B35" s="7"/>
      <c r="C35" s="7"/>
      <c r="D35" s="7"/>
      <c r="E35" s="7"/>
      <c r="F35" s="7"/>
      <c r="G35" s="7"/>
      <c r="H35" s="7"/>
      <c r="I35" s="7"/>
    </row>
    <row r="36" ht="20" customHeight="1">
</row>
    <row r="37" ht="20" customHeight="1">
      <c r="A37" s="9" t="s">
        <v>631</v>
      </c>
      <c r="B37" s="9"/>
      <c r="C37" s="9"/>
      <c r="D37" s="9" t="s">
        <v>660</v>
      </c>
      <c r="E37" s="9"/>
      <c r="F37" s="9"/>
      <c r="G37" s="9"/>
      <c r="H37" s="9"/>
      <c r="I37" s="9"/>
    </row>
    <row r="38" ht="20" customHeight="1">
      <c r="A38" s="7" t="s">
        <v>633</v>
      </c>
      <c r="B38" s="7" t="s">
        <v>634</v>
      </c>
      <c r="C38" s="7" t="s">
        <v>635</v>
      </c>
      <c r="D38" s="7" t="s">
        <v>636</v>
      </c>
      <c r="E38" s="7" t="s">
        <v>637</v>
      </c>
      <c r="F38" s="7" t="s">
        <v>638</v>
      </c>
      <c r="G38" s="7"/>
      <c r="H38" s="7"/>
      <c r="I38" s="7"/>
    </row>
    <row r="39" ht="20" customHeight="1">
      <c r="A39" s="7"/>
      <c r="B39" s="7"/>
      <c r="C39" s="7"/>
      <c r="D39" s="7"/>
      <c r="E39" s="7"/>
      <c r="F39" s="7" t="s">
        <v>639</v>
      </c>
      <c r="G39" s="7" t="s">
        <v>640</v>
      </c>
      <c r="H39" s="7" t="s">
        <v>641</v>
      </c>
      <c r="I39" s="7" t="s">
        <v>642</v>
      </c>
    </row>
    <row r="40" ht="20" customHeight="1">
      <c r="A40" s="7" t="s">
        <v>658</v>
      </c>
      <c r="B40" s="7"/>
      <c r="C40" s="7"/>
      <c r="D40" s="7"/>
      <c r="E40" s="7"/>
      <c r="F40" s="7"/>
      <c r="G40" s="7"/>
      <c r="H40" s="7"/>
      <c r="I40" s="7"/>
    </row>
  </sheetData>
  <sheetProtection password="C993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25:E25"/>
    <mergeCell ref="A27:C27"/>
    <mergeCell ref="D27:I27"/>
    <mergeCell ref="A28:A29"/>
    <mergeCell ref="B28:B29"/>
    <mergeCell ref="C28:C29"/>
    <mergeCell ref="D28:D29"/>
    <mergeCell ref="E28:E29"/>
    <mergeCell ref="F28:I28"/>
    <mergeCell ref="A30:I30"/>
    <mergeCell ref="A32:C32"/>
    <mergeCell ref="D32:I32"/>
    <mergeCell ref="A33:A34"/>
    <mergeCell ref="B33:B34"/>
    <mergeCell ref="C33:C34"/>
    <mergeCell ref="D33:D34"/>
    <mergeCell ref="E33:E34"/>
    <mergeCell ref="F33:I33"/>
    <mergeCell ref="A35:I35"/>
    <mergeCell ref="A37:C37"/>
    <mergeCell ref="D37:I37"/>
    <mergeCell ref="A38:A39"/>
    <mergeCell ref="B38:B39"/>
    <mergeCell ref="C38:C39"/>
    <mergeCell ref="D38:D39"/>
    <mergeCell ref="E38:E39"/>
    <mergeCell ref="F38:I38"/>
    <mergeCell ref="A40:I40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&amp;K00-00924290.RBS.374649</oddHeader>
    <oddFooter>&amp;L&amp;L&amp;"Verdana,Полужирный"&amp;K000000&amp;L&amp;"Verdana,Полужирный"&amp;K00-014</oddFooter>
  </headerFooter>
</worksheet>
</file>