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<sst xmlns="http://schemas.openxmlformats.org/spreadsheetml/2006/main">
  <si>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СОГЛАСОВАНО</t>
  </si>
  <si>
    <t>УТВЕРЖДАЮ</t>
  </si>
  <si>
    <t>Начальник</t>
  </si>
  <si>
    <t>Заведующий</t>
  </si>
  <si>
    <t>(наименование должности лица, утверждающего документ)</t>
  </si>
  <si>
    <t>В.М. Пегушин</t>
  </si>
  <si>
    <t>МБДОУ "Сказка" х. Таврический</t>
  </si>
  <si>
    <t>(подпись)</t>
  </si>
  <si>
    <t>(расшифровка подписи)</t>
  </si>
  <si>
    <t>(наименование учреждения)</t>
  </si>
  <si>
    <t>"_____" _____________ ______ г.</t>
  </si>
  <si>
    <t>Е.А. Токарева</t>
  </si>
  <si>
    <t>(дата утверждения)</t>
  </si>
  <si>
    <t>План</t>
  </si>
  <si>
    <t>финансово-хозяйственной деятельности на 2025 год </t>
  </si>
  <si>
    <t>(на 2025 год и плановый период 2026-2027 годов)</t>
  </si>
  <si>
    <t>КОДЫ</t>
  </si>
  <si>
    <t>от "09" января 2025 г.</t>
  </si>
  <si>
    <t>Дата</t>
  </si>
  <si>
    <t>09.01.2025</t>
  </si>
  <si>
    <t>по Сводному реестру</t>
  </si>
  <si>
    <t>60313318</t>
  </si>
  <si>
    <t>Орган, осуществляющий функции и полномочия учредителя</t>
  </si>
  <si>
    <t>Управление образования Администрации Неклиновского района</t>
  </si>
  <si>
    <t>глава по БК</t>
  </si>
  <si>
    <t>907</t>
  </si>
  <si>
    <t>603У8393</t>
  </si>
  <si>
    <t>ИНН</t>
  </si>
  <si>
    <t>6123011726</t>
  </si>
  <si>
    <t>Учреждение</t>
  </si>
  <si>
    <t>Муниципальное бюджетное дошкольное образовательное учреждение детский сад "Сказка" х. Таврический</t>
  </si>
  <si>
    <t>КПП</t>
  </si>
  <si>
    <t>612301001</t>
  </si>
  <si>
    <t>Единица измерения:</t>
  </si>
  <si>
    <t>руб.</t>
  </si>
  <si>
    <t>по ОКЕИ</t>
  </si>
  <si>
    <t>383</t>
  </si>
  <si>
    <t>Подписано. Заверено ЭП.</t>
  </si>
  <si>
    <t>ФИО: Пегушин Владимир Михайлович</t>
  </si>
  <si>
    <t>ФИО: Токарева Екатерина Александровна</t>
  </si>
  <si>
    <t>Должность: Начальник</t>
  </si>
  <si>
    <t>Должность: Заведующий</t>
  </si>
  <si>
    <t>Действует c 04.12.2023 15:51:00 по: 26.02.2025 15:51:00</t>
  </si>
  <si>
    <t>Действует c 10.10.2024 08:42:41 по: 03.01.2026 08:42:41</t>
  </si>
  <si>
    <t>Серийный номер: 5F9FD80752609D3FFC5FC0139AF6192D41EA9340</t>
  </si>
  <si>
    <t>Серийный номер: B0FF895F4BF581718890CBCA676DBE4A7083959D</t>
  </si>
  <si>
    <t>Издатель: Казначейство России</t>
  </si>
  <si>
    <t>Издатель: Федеральное казначейство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</si>
  <si>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</si>
  <si>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</si>
  <si>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</si>
  <si>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</si>
  <si>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</si>
  <si>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</si>
  <si>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</si>
  <si>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</si>
  <si>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</si>
  <si>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</si>
  <si>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</si>
  <si>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</si>
  <si>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</si>
  <si>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</si>
  <si>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</si>
  <si>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</si>
  <si>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</si>
  <si>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</si>
  <si>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</si>
  <si>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</si>
  <si>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</si>
  <si>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из них:
доходы от операционной аренды</t>
  </si>
  <si>
    <t>1100.1</t>
  </si>
  <si>
    <t>Доходы от финансовой аренды</t>
  </si>
  <si>
    <t>1100.2</t>
  </si>
  <si>
    <t>Платежи при пользовании природными ресурсами</t>
  </si>
  <si>
    <t>1100.3</t>
  </si>
  <si>
    <t>Проценты по депозитам, остаткам денежных средств</t>
  </si>
  <si>
    <t>1100.4</t>
  </si>
  <si>
    <t>Проценты по предоставленным заимствованиям</t>
  </si>
  <si>
    <t>1100.5</t>
  </si>
  <si>
    <t>Проценты по иным финансовым инструментам</t>
  </si>
  <si>
    <t>1100.6</t>
  </si>
  <si>
    <t>Дивиденды от объектов инвестирования</t>
  </si>
  <si>
    <t>1100.7</t>
  </si>
  <si>
    <t>Доходы от предоставления неисключительных прав на результаты интеллектуальной деятельности и средства индивидуализации</t>
  </si>
  <si>
    <t>1100.8</t>
  </si>
  <si>
    <t>Иные доходы от собственности</t>
  </si>
  <si>
    <t>1100.9</t>
  </si>
  <si>
    <t>в том числе: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</si>
  <si>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</si>
  <si>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</si>
  <si>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</si>
  <si>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муниципального задания за счет средств бюджета Неклиновского района</t>
  </si>
  <si>
    <t>1210</t>
  </si>
  <si>
    <t>доходы от оказания платных услуг в рамках уставной деятельности</t>
  </si>
  <si>
    <t>1230.1</t>
  </si>
  <si>
    <t>плата за предоставление информации из государственных источников (реестров)</t>
  </si>
  <si>
    <t>1230.2</t>
  </si>
  <si>
    <t>доходы от компенсации затрат</t>
  </si>
  <si>
    <t>1230.3</t>
  </si>
  <si>
    <t>доходы по условным арендным платежам</t>
  </si>
  <si>
    <t>1230.4</t>
  </si>
  <si>
    <t>доходы бюджета от возврата дебиторской задолженности прошлых лет</t>
  </si>
  <si>
    <t>1230.5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</si>
  <si>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</si>
  <si>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</si>
  <si>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</si>
  <si>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</si>
  <si>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1300.1</t>
  </si>
  <si>
    <t>доходы от штрафных санкций по долговым обязательствам</t>
  </si>
  <si>
    <t>1300.2</t>
  </si>
  <si>
    <t>страховое возмещение</t>
  </si>
  <si>
    <t>1300.3</t>
  </si>
  <si>
    <t>возмещение ущерба имуществу (за искл. страховых возмещений)</t>
  </si>
  <si>
    <t>1300.4</t>
  </si>
  <si>
    <t>прочие доходы от сумм принудительного изъятия</t>
  </si>
  <si>
    <t>1300.5</t>
  </si>
  <si>
    <t>безвозмездные денежные поступления, всего: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</si>
  <si>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</si>
  <si>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</si>
  <si>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</si>
  <si>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</si>
  <si>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</si>
  <si>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</si>
  <si>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прочие безвозмездные поступления</t>
  </si>
  <si>
    <t>1430</t>
  </si>
  <si>
    <t>прочие доходы, всего</t>
  </si>
  <si>
    <t>1500</t>
  </si>
  <si>
    <t>180</t>
  </si>
  <si>
    <t>Невыясненные поступления</t>
  </si>
  <si>
    <t>1510.1</t>
  </si>
  <si>
    <t>Доходы от безвозмездного права пользования</t>
  </si>
  <si>
    <t>1510.2</t>
  </si>
  <si>
    <t>Доходы от сдачи цветных металлов</t>
  </si>
  <si>
    <t>1510.3</t>
  </si>
  <si>
    <t>доходы от операций с активами, всего</t>
  </si>
  <si>
    <t>1900</t>
  </si>
  <si>
    <t>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</si>
  <si>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</si>
  <si>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</si>
  <si>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</si>
  <si>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</si>
  <si>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</si>
  <si>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</si>
  <si>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</si>
  <si>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</si>
  <si>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</si>
  <si>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</si>
  <si>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</si>
  <si>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</si>
  <si>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</si>
  <si>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</si>
  <si>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</si>
  <si>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</si>
  <si>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</si>
  <si>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</si>
  <si>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</si>
  <si>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</si>
  <si>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</si>
  <si>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</si>
  <si>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</si>
  <si>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</si>
  <si>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</si>
  <si>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</si>
  <si>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</si>
  <si>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</si>
  <si>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</si>
  <si>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</si>
  <si>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</si>
  <si>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</si>
  <si>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</si>
  <si>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</si>
  <si>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</si>
  <si>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</si>
  <si>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</si>
  <si>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</si>
  <si>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</si>
  <si>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</si>
  <si>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</si>
  <si>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</si>
  <si>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</si>
  <si>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</si>
  <si>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</si>
  <si>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</si>
  <si>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</si>
  <si>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</si>
  <si>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</si>
  <si>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</si>
  <si>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</si>
  <si>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</si>
  <si>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</si>
  <si>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</si>
  <si>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</si>
  <si>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</si>
  <si>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</si>
  <si>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</si>
  <si>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</si>
  <si>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</si>
  <si>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</si>
  <si>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</si>
  <si>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</si>
  <si>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</si>
  <si>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</si>
  <si>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</si>
  <si>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</si>
  <si>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</si>
  <si>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</si>
  <si>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</si>
  <si>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</si>
  <si>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</si>
  <si>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</si>
  <si>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</si>
  <si>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безвозмедные перечисления организациям</t>
  </si>
  <si>
    <t>2400</t>
  </si>
  <si>
    <t>из них:
гранты, предоставляемые бюджетным учреждениям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</si>
  <si>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</si>
  <si>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</si>
  <si>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</si>
  <si>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</si>
  <si>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</si>
  <si>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</si>
  <si>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</si>
  <si>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</si>
  <si>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из них:
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</si>
  <si>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</si>
  <si>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</si>
  <si>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</si>
  <si>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</si>
  <si>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</si>
  <si>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</si>
  <si>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</si>
  <si>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</si>
  <si>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</si>
  <si>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</si>
  <si>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</si>
  <si>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</si>
  <si>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</si>
  <si>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всего: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</si>
  <si>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</si>
  <si>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</si>
  <si>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</si>
  <si>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</si>
  <si>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</si>
  <si>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</si>
  <si>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</si>
  <si>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</si>
  <si>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</si>
  <si>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</si>
  <si>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</si>
  <si>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</si>
  <si>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</si>
  <si>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</si>
  <si>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2640.1</t>
  </si>
  <si>
    <t>услуги связи</t>
  </si>
  <si>
    <t>2640.2</t>
  </si>
  <si>
    <t>транспортные услуги</t>
  </si>
  <si>
    <t>2640.3</t>
  </si>
  <si>
    <t>коммунальные услуги</t>
  </si>
  <si>
    <t>2640.4</t>
  </si>
  <si>
    <t>страхование</t>
  </si>
  <si>
    <t>2640.13</t>
  </si>
  <si>
    <t>арендная плата за пользование имуществом</t>
  </si>
  <si>
    <t>2640.5</t>
  </si>
  <si>
    <t>работы, услуги по содержанию имущества</t>
  </si>
  <si>
    <t>2640.6</t>
  </si>
  <si>
    <t>прочие работы,услуги</t>
  </si>
  <si>
    <t>2640.7</t>
  </si>
  <si>
    <t>увеличение стоимости основных средств</t>
  </si>
  <si>
    <t>2640.9</t>
  </si>
  <si>
    <t>услуги, работы для целей капитальных вложений</t>
  </si>
  <si>
    <t>2640.8</t>
  </si>
  <si>
    <t>увеличение стоимости нематериальных активов</t>
  </si>
  <si>
    <t>2640.10</t>
  </si>
  <si>
    <t>увеличение стоимости продуктов питания</t>
  </si>
  <si>
    <t>2640.14</t>
  </si>
  <si>
    <t>342</t>
  </si>
  <si>
    <t>увеличение стоимости горюче-смазочных материалов</t>
  </si>
  <si>
    <t>2640.15</t>
  </si>
  <si>
    <t>343</t>
  </si>
  <si>
    <t>увеличение стоимости строительных материалов</t>
  </si>
  <si>
    <t>2640.16</t>
  </si>
  <si>
    <t>344</t>
  </si>
  <si>
    <t>увеличение стоимости мягкого инвентаря</t>
  </si>
  <si>
    <t>2640.17</t>
  </si>
  <si>
    <t>345</t>
  </si>
  <si>
    <t>увеличение стоимости прочих оборотных запасов</t>
  </si>
  <si>
    <t>2640.18</t>
  </si>
  <si>
    <t>346</t>
  </si>
  <si>
    <t>увеличение стоимости материальных запасов для целей кап. вложений</t>
  </si>
  <si>
    <t>2640.19</t>
  </si>
  <si>
    <t>347</t>
  </si>
  <si>
    <t>увеличение стоимости прочих материальных запасов однократного применения</t>
  </si>
  <si>
    <t>2640.20</t>
  </si>
  <si>
    <t>349</t>
  </si>
  <si>
    <t>увеличение стоимости прав на интеллектуальную деятельности с неопред. сроком</t>
  </si>
  <si>
    <t>2640.11</t>
  </si>
  <si>
    <t>закупка энергетических ресурсов</t>
  </si>
  <si>
    <t>2641</t>
  </si>
  <si>
    <t>247</t>
  </si>
  <si>
    <t>2641.1</t>
  </si>
  <si>
    <t>увеличение стоимости неисключительных прав интел. деятельности</t>
  </si>
  <si>
    <t>2640.12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</si>
  <si>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</si>
  <si>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</si>
  <si>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</si>
  <si>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</si>
  <si>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</si>
  <si>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</si>
  <si>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</si>
  <si>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</si>
  <si>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</si>
  <si>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</si>
  <si>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</si>
  <si>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</si>
  <si>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</si>
  <si>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</si>
  <si>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</si>
  <si>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</si>
  <si>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</si>
  <si>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</si>
  <si>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</si>
  <si>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</si>
  <si>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х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</si>
  <si>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</si>
  <si>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</si>
  <si>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</si>
  <si>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</si>
  <si>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</si>
  <si>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</si>
  <si>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</si>
  <si>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</si>
  <si>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</si>
  <si>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</si>
  <si>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</si>
  <si>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</si>
  <si>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</si>
  <si>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</si>
  <si>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</si>
  <si>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</si>
  <si>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</si>
  <si>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</si>
  <si>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</si>
  <si>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</si>
  <si>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</si>
  <si>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</si>
  <si>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</si>
  <si>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</si>
  <si>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</si>
  <si>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</si>
  <si>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</si>
  <si>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</si>
  <si>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</si>
  <si>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</si>
  <si>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</si>
  <si>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</si>
  <si>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</si>
  <si>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</si>
  <si>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</si>
  <si>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</si>
  <si>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</si>
  <si>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</si>
  <si>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</si>
  <si>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</si>
  <si>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</si>
  <si>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</si>
  <si>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</si>
  <si>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</si>
  <si>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</si>
  <si>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</si>
  <si>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</si>
  <si>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</si>
  <si>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</si>
  <si>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</si>
  <si>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</si>
  <si>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</si>
  <si>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</si>
  <si>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</si>
  <si>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</si>
  <si>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</si>
  <si>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</si>
  <si>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</si>
  <si>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</si>
  <si>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</si>
  <si>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</si>
  <si>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</si>
  <si>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</si>
  <si>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</si>
  <si>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</si>
  <si>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</si>
  <si>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</si>
  <si>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</si>
  <si>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</si>
  <si>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</si>
  <si>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</si>
  <si>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</si>
  <si>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</si>
  <si>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</si>
  <si>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</si>
  <si>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</si>
  <si>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</si>
  <si>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</si>
  <si>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</si>
  <si>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</si>
  <si>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</si>
  <si>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</si>
  <si>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</si>
  <si>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</si>
  <si>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</si>
  <si>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</si>
  <si>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</si>
  <si>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</si>
  <si>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</si>
  <si>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</si>
  <si>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(наименование должности уполномоченного лица органа-учредителя)</t>
  </si>
  <si>
    <t>М.П.</t>
  </si>
  <si>
    <t>Приложение № 2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</si>
  <si>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</si>
  <si>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</si>
  <si>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</si>
  <si>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</si>
  <si>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</si>
  <si>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</si>
  <si>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</si>
  <si>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</si>
  <si>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</si>
  <si>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</si>
  <si>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</si>
  <si>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</si>
  <si>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</si>
  <si>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</si>
  <si>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</si>
  <si>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</si>
  <si>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</si>
  <si>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</si>
  <si>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</si>
  <si>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</si>
  <si>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</si>
  <si>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</si>
  <si>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</si>
  <si>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</si>
  <si>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[Руководитель], [не выбрано], [Заведующий],</t>
  </si>
  <si>
    <t>[Специалисты], [не выбрано], [Воспитатели],</t>
  </si>
  <si>
    <t>[Специалисты], [не выбрано], [Муз.работник],</t>
  </si>
  <si>
    <t>[Служащие], [не выбрано], [Мл.воспитатель],</t>
  </si>
  <si>
    <t>[Служащие], [не выбрано], [Делопроизводитель],</t>
  </si>
  <si>
    <t>[Рабочие], [не выбрано], [Повар],</t>
  </si>
  <si>
    <t>[Рабочие], [не выбрано], [Машинист по стирке белья],</t>
  </si>
  <si>
    <t>[Рабочие], [не выбрано], [Сторож],</t>
  </si>
  <si>
    <t>[Рабочие], [не выбрано], [Кочегар],</t>
  </si>
  <si>
    <t>Итого: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</si>
  <si>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</si>
  <si>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</si>
  <si>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</si>
  <si>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</si>
  <si>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</si>
  <si>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</si>
  <si>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</si>
  <si>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</si>
  <si>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</si>
  <si>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</si>
  <si>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</si>
  <si>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</si>
  <si>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</si>
  <si>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</si>
  <si>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</si>
  <si>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</si>
  <si>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</si>
  <si>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</si>
  <si>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</si>
  <si>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пенсионное страхование], [ПЕД],</t>
  </si>
  <si>
    <t>[Страховые взносы на обязательное пенсионное страхование],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</si>
  <si>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</si>
  <si>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</si>
  <si>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</si>
  <si>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</si>
  <si>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</si>
  <si>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[Земельный налог (851)]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</si>
  <si>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</si>
  <si>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</si>
  <si>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приносящая доход деятельность (собственные доходы учреждения)</t>
  </si>
  <si>
    <t>6. Расчеты (обоснования) расходов на закупки товаров, работ, услуг (342)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</si>
  <si>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</si>
  <si>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</si>
  <si>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</si>
  <si>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</si>
  <si>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[лимиты] [342] [остаток]</t>
  </si>
  <si>
    <t>[Расходы на закупки товаров, работ, услуг] [лимиты] [342]</t>
  </si>
  <si>
    <t>Итого по карточке:</t>
  </si>
  <si>
    <t>Всего:</t>
  </si>
  <si>
    <t>6. Расчеты (обоснования) расходов на закупки товаров, работ, услуг (221)</t>
  </si>
  <si>
    <t>[Расходы на закупки товаров, работ, услуг] [лимиты] [221] [Реализация ООП ДО (от 3 до 8 лет) [СУБЪЕКТ РФ]]</t>
  </si>
  <si>
    <t>6. Расчеты (обоснования) расходов на закупки товаров, работ, услуг (223)</t>
  </si>
  <si>
    <t>[Расходы на закупки товаров, работ, услуг] [лимиты] [223] [Реализация ООП ДО (от 3 до 8 лет) [МУНИЦИПАЛИТЕТ]] [тко]</t>
  </si>
  <si>
    <t>6. Расчеты (обоснования) расходов на закупки товаров, работ, услуг (225)</t>
  </si>
  <si>
    <t>[Расходы на закупки товаров, работ, услуг] [лимиты] [225] [Реализация ООП ДО (от 3 до 8 лет) [МУНИЦИПАЛИТЕТ]] [ТО газ оборуд]</t>
  </si>
  <si>
    <t>[Расходы на закупки товаров, работ, услуг] [лимиты] [225] [Реализация ООП ДО (от 3 до 8 лет) [МУНИЦИПАЛИТЕТ]] [остатки]</t>
  </si>
  <si>
    <t>[Расходы на закупки товаров, работ, услуг] [лимиты] [225] [Реализация ООП ДО (от 3 до 8 лет) [МУНИЦИПАЛИТЕТ]] [пож]</t>
  </si>
  <si>
    <t>[Расходы на закупки товаров, работ, услуг] [лимиты] [225] [Реализация ООП ДО (от 3 до 8 лет) [МУНИЦИПАЛИТЕТ]] [видео]</t>
  </si>
  <si>
    <t>[Расходы на закупки товаров, работ, услуг] [лимиты] [225] [Реализация ООП ДО (от 3 до 8 лет) [МУНИЦИПАЛИТЕТ]] [обеззар воды]</t>
  </si>
  <si>
    <t>[Расходы на закупки товаров, работ, услуг] [лимиты] [225] [Реализация ООП ДО (от 3 до 8 лет) [МУНИЦИПАЛИТЕТ]] [клещи]</t>
  </si>
  <si>
    <t>[Расходы на закупки товаров, работ, услуг] [лимиты] [225] [Реализация ООП ДО (от 3 до 8 лет) [МУНИЦИПАЛИТЕТ]] [пож апс]</t>
  </si>
  <si>
    <t>[Расходы на закупки товаров, работ, услуг] [лимиты] [225] [Реализация ООП ДО (от 3 до 8 лет) [МУНИЦИПАЛИТЕТ]] [пож щиты]</t>
  </si>
  <si>
    <t>[Расходы на закупки товаров, работ, услуг] [лимиты] [225] [Реализация ООП ДО (от 3 до 8 лет) [МУНИЦИПАЛИТЕТ]] [дез]</t>
  </si>
  <si>
    <t>6. Расчеты (обоснования) расходов на закупки товаров, работ, услуг (226)</t>
  </si>
  <si>
    <t>[Расходы на закупки товаров, работ, услуг] [лимиты] [226] [Реализация ООП ДО (от 3 до 8 лет) [СУБЪЕКТ РФ]] [остаток]</t>
  </si>
  <si>
    <t>[Расходы на закупки товаров, работ, услуг] [лимиты] [226] [Реализация ООП ДО (от 3 до 8 лет) [СУБЪЕКТ РФ]] [бух усл]</t>
  </si>
  <si>
    <t>[Расходы на закупки товаров, работ, услуг] [лимиты] [226] [Реализация ООП ДО (от 3 до 8 лет) [МУНИЦИПАЛИТЕТ]] [прог пит]</t>
  </si>
  <si>
    <t>[Расходы на закупки товаров, работ, услуг] [лимиты] [226] [Реализация ООП ДО (от 3 до 8 лет) [МУНИЦИПАЛИТЕТ]] [мед осмотр]</t>
  </si>
  <si>
    <t>[Расходы на закупки товаров, работ, услуг] [лимиты] [226] [Реализация ООП ДО (от 3 до 8 лет) [МУНИЦИПАЛИТЕТ]] [обуч]</t>
  </si>
  <si>
    <t>[Расходы на закупки товаров, работ, услуг] [лимиты] [226] [Реализация ООП ДО (от 3 до 8 лет) [МУНИЦИПАЛИТЕТ]] [охрана]</t>
  </si>
  <si>
    <t>[Расходы на закупки товаров, работ, услуг] [лимиты] [342] [Реализация ООП ДО (от 3 до 8 лет) [МУНИЦИПАЛИТЕТ]] [остаток]</t>
  </si>
  <si>
    <t>[Расходы на закупки товаров, работ, услуг] [лимиты] [342] [Реализация ООП ДО (от 3 до 8 лет) [МУНИЦИПАЛИТЕТ]] [питание]</t>
  </si>
  <si>
    <t>[Расходы на закупки товаров, работ, услуг] [лимиты] [223] [Реализация ООП ДО (от 3 до 8 лет) [МУНИЦИПАЛИТЕТ]] [газ, свет]</t>
  </si>
  <si>
    <t>[Расходы на закупки товаров, работ, услуг] [лимиты] [225] [Реализация ООП ДО (от 3 до 8 лет) [МУНИЦИПАЛИТЕТ]]</t>
  </si>
  <si>
    <t>[Расходы на закупки товаров, работ, услуг] [лимиты] [226] [Реализация ООП ДО (от 3 до 8 лет) [СУБЪЕКТ РФ]]</t>
  </si>
  <si>
    <t>[Расходы на закупки товаров, работ, услуг] [лимиты] [223] [Реализация ООП ДО (от 3 до 8 лет) [МУНИЦИПАЛИТЕТ]]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</si>
  <si>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</si>
  <si>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</si>
  <si>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</si>
  <si>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</si>
  <si>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</si>
  <si>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</si>
  <si>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</si>
  <si>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</si>
  <si>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</si>
  <si>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</si>
  <si>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</si>
  <si>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11</t>
  </si>
  <si>
    <t>12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</si>
  <si>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</si>
  <si>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</si>
  <si>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90</t>
  </si>
  <si>
    <t>2.2. Расчет доходов от оказания услуг (выполнения работ) в рамках установленного государственного задания</t>
  </si>
  <si>
    <t>00</t>
  </si>
  <si>
    <t>92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</si>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</sst>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2" t="s">
        <v>0</v>
      </c>
      <c r="B2" s="2"/>
      <c r="C2" s="2"/>
      <c r="D2" s="2"/>
      <c r="E2" s="0"/>
      <c r="F2" s="0"/>
      <c r="G2" s="0"/>
      <c r="H2" s="0"/>
      <c r="I2" s="0"/>
      <c r="J2" s="0"/>
      <c r="K2" s="2" t="s">
        <v>1</v>
      </c>
      <c r="L2" s="2"/>
      <c r="M2" s="2"/>
    </row>
    <row r="3" ht="30" customHeight="1">
      <c r="A3" s="10" t="s">
        <v>2</v>
      </c>
      <c r="B3" s="10"/>
      <c r="C3" s="10"/>
      <c r="D3" s="10"/>
      <c r="E3" s="0"/>
      <c r="F3" s="0"/>
      <c r="G3" s="0"/>
      <c r="H3" s="0"/>
      <c r="I3" s="0"/>
      <c r="J3" s="0"/>
      <c r="K3" s="10" t="s">
        <v>3</v>
      </c>
      <c r="L3" s="10"/>
      <c r="M3" s="10"/>
    </row>
    <row r="4" ht="15" customHeight="1">
      <c r="A4" s="6" t="s">
        <v>4</v>
      </c>
      <c r="B4" s="6"/>
      <c r="C4" s="6"/>
      <c r="D4" s="6"/>
      <c r="E4" s="0"/>
      <c r="F4" s="0"/>
      <c r="G4" s="0"/>
      <c r="H4" s="0"/>
      <c r="I4" s="0"/>
      <c r="J4" s="0"/>
      <c r="K4" s="6" t="s">
        <v>4</v>
      </c>
      <c r="L4" s="6"/>
      <c r="M4" s="6"/>
    </row>
    <row r="5" ht="30" customHeight="1">
      <c r="A5" s="10"/>
      <c r="B5" s="10" t="s">
        <v>5</v>
      </c>
      <c r="C5" s="10"/>
      <c r="D5" s="10"/>
      <c r="E5" s="0"/>
      <c r="F5" s="0"/>
      <c r="G5" s="0"/>
      <c r="H5" s="0"/>
      <c r="I5" s="0"/>
      <c r="J5" s="0"/>
      <c r="K5" s="10" t="s">
        <v>6</v>
      </c>
      <c r="L5" s="10"/>
      <c r="M5" s="10"/>
    </row>
    <row r="6" ht="15" customHeight="1">
      <c r="A6" s="6" t="s">
        <v>7</v>
      </c>
      <c r="B6" s="6" t="s">
        <v>8</v>
      </c>
      <c r="C6" s="6"/>
      <c r="D6" s="6"/>
      <c r="E6" s="0"/>
      <c r="F6" s="0"/>
      <c r="G6" s="0"/>
      <c r="H6" s="0"/>
      <c r="I6" s="0"/>
      <c r="J6" s="0"/>
      <c r="K6" s="6" t="s">
        <v>9</v>
      </c>
      <c r="L6" s="6"/>
      <c r="M6" s="6"/>
    </row>
    <row r="7" ht="30" customHeight="1">
      <c r="A7" s="3" t="s">
        <v>10</v>
      </c>
      <c r="B7" s="3"/>
      <c r="C7" s="3"/>
      <c r="D7" s="3"/>
      <c r="E7" s="0"/>
      <c r="F7" s="0"/>
      <c r="G7" s="0"/>
      <c r="H7" s="0"/>
      <c r="I7" s="0"/>
      <c r="J7" s="0"/>
      <c r="K7" s="10"/>
      <c r="L7" s="10" t="s">
        <v>11</v>
      </c>
      <c r="M7" s="10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6" t="s">
        <v>7</v>
      </c>
      <c r="L8" s="6" t="s">
        <v>8</v>
      </c>
      <c r="M8" s="6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10</v>
      </c>
      <c r="L9" s="3"/>
      <c r="M9" s="3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3" t="s">
        <v>12</v>
      </c>
      <c r="L10" s="3"/>
      <c r="M10" s="3"/>
    </row>
    <row r="11" ht="20" customHeight="1">
</row>
    <row r="12" ht="30" customHeight="1">
      <c r="A12" s="1" t="s">
        <v>13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14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15</v>
      </c>
      <c r="H14" s="1"/>
      <c r="I14" s="1"/>
      <c r="J14" s="0"/>
      <c r="K14" s="0"/>
      <c r="L14" s="0"/>
      <c r="M14" s="7" t="s">
        <v>16</v>
      </c>
    </row>
    <row r="15" ht="30" customHeight="1">
      <c r="A15" s="0"/>
      <c r="B15" s="0"/>
      <c r="C15" s="0"/>
      <c r="D15" s="0"/>
      <c r="E15" s="0"/>
      <c r="F15" s="0"/>
      <c r="G15" s="3" t="s">
        <v>17</v>
      </c>
      <c r="H15" s="3"/>
      <c r="I15" s="3"/>
      <c r="J15" s="0"/>
      <c r="K15" s="0"/>
      <c r="L15" s="4" t="s">
        <v>18</v>
      </c>
      <c r="M15" s="7" t="s">
        <v>19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4" t="s">
        <v>20</v>
      </c>
      <c r="M16" s="7" t="s">
        <v>21</v>
      </c>
    </row>
    <row r="17" ht="30" customHeight="1">
      <c r="A17" s="5" t="s">
        <v>22</v>
      </c>
      <c r="B17" s="5"/>
      <c r="C17" s="5"/>
      <c r="D17" s="5" t="s">
        <v>23</v>
      </c>
      <c r="E17" s="5"/>
      <c r="F17" s="5"/>
      <c r="G17" s="5"/>
      <c r="H17" s="5"/>
      <c r="I17" s="5"/>
      <c r="J17" s="5"/>
      <c r="K17" s="5"/>
      <c r="L17" s="4" t="s">
        <v>24</v>
      </c>
      <c r="M17" s="7" t="s">
        <v>25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4" t="s">
        <v>20</v>
      </c>
      <c r="M18" s="7" t="s">
        <v>26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4" t="s">
        <v>27</v>
      </c>
      <c r="M19" s="7" t="s">
        <v>28</v>
      </c>
    </row>
    <row r="20" ht="30" customHeight="1">
      <c r="A20" s="5" t="s">
        <v>29</v>
      </c>
      <c r="B20" s="5"/>
      <c r="C20" s="5"/>
      <c r="D20" s="5" t="s">
        <v>30</v>
      </c>
      <c r="E20" s="5"/>
      <c r="F20" s="5"/>
      <c r="G20" s="5"/>
      <c r="H20" s="5"/>
      <c r="I20" s="5"/>
      <c r="J20" s="5"/>
      <c r="K20" s="5"/>
      <c r="L20" s="4" t="s">
        <v>31</v>
      </c>
      <c r="M20" s="7" t="s">
        <v>32</v>
      </c>
    </row>
    <row r="21" ht="30" customHeight="1">
      <c r="A21" s="5" t="s">
        <v>33</v>
      </c>
      <c r="B21" s="5"/>
      <c r="C21" s="5"/>
      <c r="D21" s="5" t="s">
        <v>34</v>
      </c>
      <c r="E21" s="5"/>
      <c r="F21" s="5"/>
      <c r="G21" s="5"/>
      <c r="H21" s="5"/>
      <c r="I21" s="5"/>
      <c r="J21" s="5"/>
      <c r="K21" s="5"/>
      <c r="L21" s="4" t="s">
        <v>35</v>
      </c>
      <c r="M21" s="7" t="s">
        <v>36</v>
      </c>
    </row>
    <row r="22" ht="15" customHeight="1">
</row>
    <row r="23" ht="20" customHeight="1">
      <c r="A23" s="0"/>
      <c r="B23" s="17" t="s">
        <v>37</v>
      </c>
      <c r="C23" s="17"/>
      <c r="D23" s="17"/>
      <c r="E23" s="17"/>
      <c r="F23" s="17"/>
      <c r="G23" s="17"/>
      <c r="H23" s="0"/>
      <c r="I23" s="17" t="s">
        <v>37</v>
      </c>
      <c r="J23" s="17"/>
      <c r="K23" s="17"/>
      <c r="L23" s="17"/>
      <c r="M23" s="17"/>
    </row>
    <row r="24" ht="20" customHeight="1">
      <c r="A24" s="0"/>
      <c r="B24" s="18" t="s">
        <v>38</v>
      </c>
      <c r="C24" s="18"/>
      <c r="D24" s="18"/>
      <c r="E24" s="18"/>
      <c r="F24" s="18"/>
      <c r="G24" s="18"/>
      <c r="H24" s="0"/>
      <c r="I24" s="18" t="s">
        <v>39</v>
      </c>
      <c r="J24" s="18"/>
      <c r="K24" s="18"/>
      <c r="L24" s="18"/>
      <c r="M24" s="18"/>
    </row>
    <row r="25" ht="20" customHeight="1">
      <c r="A25" s="0"/>
      <c r="B25" s="18" t="s">
        <v>40</v>
      </c>
      <c r="C25" s="18"/>
      <c r="D25" s="18"/>
      <c r="E25" s="18"/>
      <c r="F25" s="18"/>
      <c r="G25" s="18"/>
      <c r="H25" s="0"/>
      <c r="I25" s="18" t="s">
        <v>41</v>
      </c>
      <c r="J25" s="18"/>
      <c r="K25" s="18"/>
      <c r="L25" s="18"/>
      <c r="M25" s="18"/>
    </row>
    <row r="26" ht="20" customHeight="1">
      <c r="A26" s="0"/>
      <c r="B26" s="18" t="s">
        <v>42</v>
      </c>
      <c r="C26" s="18"/>
      <c r="D26" s="18"/>
      <c r="E26" s="18"/>
      <c r="F26" s="18"/>
      <c r="G26" s="18"/>
      <c r="H26" s="0"/>
      <c r="I26" s="18" t="s">
        <v>43</v>
      </c>
      <c r="J26" s="18"/>
      <c r="K26" s="18"/>
      <c r="L26" s="18"/>
      <c r="M26" s="18"/>
    </row>
    <row r="27" ht="20" customHeight="1">
      <c r="A27" s="0"/>
      <c r="B27" s="18" t="s">
        <v>44</v>
      </c>
      <c r="C27" s="18"/>
      <c r="D27" s="18"/>
      <c r="E27" s="18"/>
      <c r="F27" s="18"/>
      <c r="G27" s="18"/>
      <c r="H27" s="0"/>
      <c r="I27" s="18" t="s">
        <v>45</v>
      </c>
      <c r="J27" s="18"/>
      <c r="K27" s="18"/>
      <c r="L27" s="18"/>
      <c r="M27" s="18"/>
    </row>
    <row r="28" ht="20" customHeight="1">
      <c r="A28" s="0"/>
      <c r="B28" s="18" t="s">
        <v>46</v>
      </c>
      <c r="C28" s="18"/>
      <c r="D28" s="18"/>
      <c r="E28" s="18"/>
      <c r="F28" s="18"/>
      <c r="G28" s="18"/>
      <c r="H28" s="0"/>
      <c r="I28" s="18" t="s">
        <v>47</v>
      </c>
      <c r="J28" s="18"/>
      <c r="K28" s="18"/>
      <c r="L28" s="18"/>
      <c r="M28" s="18"/>
    </row>
    <row r="29" ht="20" customHeight="1">
      <c r="A29" s="0"/>
      <c r="B29" s="19"/>
      <c r="C29" s="19"/>
      <c r="D29" s="19"/>
      <c r="E29" s="19"/>
      <c r="F29" s="19"/>
      <c r="G29" s="19"/>
      <c r="H29" s="0"/>
      <c r="I29" s="19"/>
      <c r="J29" s="19"/>
      <c r="K29" s="19"/>
      <c r="L29" s="19"/>
      <c r="M29" s="19"/>
    </row>
  </sheetData>
  <sheetProtection password="FD12" sheet="1" objects="1" scenarios="1"/>
  <mergeCells>
    <mergeCell ref="A2:D2"/>
    <mergeCell ref="K2:M2"/>
    <mergeCell ref="A3:D3"/>
    <mergeCell ref="K3:M3"/>
    <mergeCell ref="A4:D4"/>
    <mergeCell ref="K4:M4"/>
    <mergeCell ref="B5:D5"/>
    <mergeCell ref="K5:M5"/>
    <mergeCell ref="B6:D6"/>
    <mergeCell ref="K6:M6"/>
    <mergeCell ref="A7:D7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&amp;K00-00925064.RBS.377000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48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49</v>
      </c>
      <c r="B4" s="7" t="s">
        <v>50</v>
      </c>
      <c r="C4" s="7" t="s">
        <v>51</v>
      </c>
      <c r="D4" s="7" t="s">
        <v>52</v>
      </c>
      <c r="E4" s="7" t="s">
        <v>53</v>
      </c>
      <c r="F4" s="7"/>
      <c r="G4" s="7"/>
      <c r="H4" s="7"/>
    </row>
    <row r="5" ht="40" customHeight="1">
      <c r="A5" s="7"/>
      <c r="B5" s="7"/>
      <c r="C5" s="7"/>
      <c r="D5" s="7"/>
      <c r="E5" s="7" t="s">
        <v>54</v>
      </c>
      <c r="F5" s="7" t="s">
        <v>55</v>
      </c>
      <c r="G5" s="7" t="s">
        <v>56</v>
      </c>
      <c r="H5" s="7" t="s">
        <v>57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58</v>
      </c>
      <c r="B7" s="7" t="s">
        <v>59</v>
      </c>
      <c r="C7" s="7" t="s">
        <v>60</v>
      </c>
      <c r="D7" s="7"/>
      <c r="E7" s="11">
        <v>110249.13</v>
      </c>
      <c r="F7" s="11">
        <v>0</v>
      </c>
      <c r="G7" s="11">
        <v>0</v>
      </c>
      <c r="H7" s="11" t="s">
        <v>61</v>
      </c>
    </row>
    <row r="8" ht="25" customHeight="1">
      <c r="A8" s="8" t="s">
        <v>62</v>
      </c>
      <c r="B8" s="7" t="s">
        <v>63</v>
      </c>
      <c r="C8" s="7" t="s">
        <v>60</v>
      </c>
      <c r="D8" s="7"/>
      <c r="E8" s="11">
        <f>IF(ISNUMBER(E7),E7,0)+IF(ISNUMBER(E9),E9,0)+IF(ISNUMBER(E110),E110,0)-IF(ISNUMBER(E48),E48,0)</f>
      </c>
      <c r="F8" s="11">
        <f>IF(ISNUMBER(F7),F7,0)+IF(ISNUMBER(F9),F9,0)+IF(ISNUMBER(F110),F110,0)-IF(ISNUMBER(F48),F48,0)</f>
      </c>
      <c r="G8" s="11">
        <f>IF(ISNUMBER(G7),G7,0)+IF(ISNUMBER(G9),G9,0)+IF(ISNUMBER(G110),G110,0)-IF(ISNUMBER(G48),G48,0)</f>
      </c>
      <c r="H8" s="11">
        <f>IF(ISNUMBER(H7),H7,0)+IF(ISNUMBER(H9),H9,0)+IF(ISNUMBER(H110),H110,0)-IF(ISNUMBER(H48),H48,0)</f>
      </c>
    </row>
    <row r="9" ht="25" customHeight="1">
      <c r="A9" s="8" t="s">
        <v>64</v>
      </c>
      <c r="B9" s="7" t="s">
        <v>65</v>
      </c>
      <c r="C9" s="7"/>
      <c r="D9" s="7"/>
      <c r="E9" s="11">
        <v>5404200</v>
      </c>
      <c r="F9" s="11">
        <v>5080400</v>
      </c>
      <c r="G9" s="11">
        <v>5137200</v>
      </c>
      <c r="H9" s="11" t="s">
        <v>61</v>
      </c>
    </row>
    <row r="10" ht="38" customHeight="1">
      <c r="A10" s="8" t="s">
        <v>66</v>
      </c>
      <c r="B10" s="7" t="s">
        <v>67</v>
      </c>
      <c r="C10" s="7" t="s">
        <v>68</v>
      </c>
      <c r="D10" s="7"/>
      <c r="E10" s="11" t="s">
        <v>61</v>
      </c>
      <c r="F10" s="11" t="s">
        <v>61</v>
      </c>
      <c r="G10" s="11" t="s">
        <v>61</v>
      </c>
      <c r="H10" s="11" t="s">
        <v>61</v>
      </c>
    </row>
    <row r="11" ht="38" customHeight="1">
      <c r="A11" s="8" t="s">
        <v>69</v>
      </c>
      <c r="B11" s="7" t="s">
        <v>70</v>
      </c>
      <c r="C11" s="7" t="s">
        <v>68</v>
      </c>
      <c r="D11" s="7"/>
      <c r="E11" s="11" t="s">
        <v>61</v>
      </c>
      <c r="F11" s="11" t="s">
        <v>61</v>
      </c>
      <c r="G11" s="11" t="s">
        <v>61</v>
      </c>
      <c r="H11" s="11" t="s">
        <v>61</v>
      </c>
    </row>
    <row r="12" ht="25" customHeight="1">
      <c r="A12" s="8" t="s">
        <v>71</v>
      </c>
      <c r="B12" s="7" t="s">
        <v>72</v>
      </c>
      <c r="C12" s="7" t="s">
        <v>68</v>
      </c>
      <c r="D12" s="7"/>
      <c r="E12" s="11" t="s">
        <v>61</v>
      </c>
      <c r="F12" s="11" t="s">
        <v>61</v>
      </c>
      <c r="G12" s="11" t="s">
        <v>61</v>
      </c>
      <c r="H12" s="11" t="s">
        <v>61</v>
      </c>
    </row>
    <row r="13" ht="25" customHeight="1">
      <c r="A13" s="8" t="s">
        <v>73</v>
      </c>
      <c r="B13" s="7" t="s">
        <v>74</v>
      </c>
      <c r="C13" s="7" t="s">
        <v>68</v>
      </c>
      <c r="D13" s="7"/>
      <c r="E13" s="11" t="s">
        <v>61</v>
      </c>
      <c r="F13" s="11" t="s">
        <v>61</v>
      </c>
      <c r="G13" s="11" t="s">
        <v>61</v>
      </c>
      <c r="H13" s="11" t="s">
        <v>61</v>
      </c>
    </row>
    <row r="14" ht="25" customHeight="1">
      <c r="A14" s="8" t="s">
        <v>75</v>
      </c>
      <c r="B14" s="7" t="s">
        <v>76</v>
      </c>
      <c r="C14" s="7" t="s">
        <v>68</v>
      </c>
      <c r="D14" s="7"/>
      <c r="E14" s="11" t="s">
        <v>61</v>
      </c>
      <c r="F14" s="11" t="s">
        <v>61</v>
      </c>
      <c r="G14" s="11" t="s">
        <v>61</v>
      </c>
      <c r="H14" s="11" t="s">
        <v>61</v>
      </c>
    </row>
    <row r="15" ht="25" customHeight="1">
      <c r="A15" s="8" t="s">
        <v>77</v>
      </c>
      <c r="B15" s="7" t="s">
        <v>78</v>
      </c>
      <c r="C15" s="7" t="s">
        <v>68</v>
      </c>
      <c r="D15" s="7"/>
      <c r="E15" s="11" t="s">
        <v>61</v>
      </c>
      <c r="F15" s="11" t="s">
        <v>61</v>
      </c>
      <c r="G15" s="11" t="s">
        <v>61</v>
      </c>
      <c r="H15" s="11" t="s">
        <v>61</v>
      </c>
    </row>
    <row r="16" ht="25" customHeight="1">
      <c r="A16" s="8" t="s">
        <v>79</v>
      </c>
      <c r="B16" s="7" t="s">
        <v>80</v>
      </c>
      <c r="C16" s="7" t="s">
        <v>68</v>
      </c>
      <c r="D16" s="7"/>
      <c r="E16" s="11" t="s">
        <v>61</v>
      </c>
      <c r="F16" s="11" t="s">
        <v>61</v>
      </c>
      <c r="G16" s="11" t="s">
        <v>61</v>
      </c>
      <c r="H16" s="11" t="s">
        <v>61</v>
      </c>
    </row>
    <row r="17" ht="25" customHeight="1">
      <c r="A17" s="8" t="s">
        <v>81</v>
      </c>
      <c r="B17" s="7" t="s">
        <v>82</v>
      </c>
      <c r="C17" s="7" t="s">
        <v>68</v>
      </c>
      <c r="D17" s="7"/>
      <c r="E17" s="11" t="s">
        <v>61</v>
      </c>
      <c r="F17" s="11" t="s">
        <v>61</v>
      </c>
      <c r="G17" s="11" t="s">
        <v>61</v>
      </c>
      <c r="H17" s="11" t="s">
        <v>61</v>
      </c>
    </row>
    <row r="18" ht="50" customHeight="1">
      <c r="A18" s="8" t="s">
        <v>83</v>
      </c>
      <c r="B18" s="7" t="s">
        <v>84</v>
      </c>
      <c r="C18" s="7" t="s">
        <v>68</v>
      </c>
      <c r="D18" s="7"/>
      <c r="E18" s="11" t="s">
        <v>61</v>
      </c>
      <c r="F18" s="11" t="s">
        <v>61</v>
      </c>
      <c r="G18" s="11" t="s">
        <v>61</v>
      </c>
      <c r="H18" s="11" t="s">
        <v>61</v>
      </c>
    </row>
    <row r="19" ht="25" customHeight="1">
      <c r="A19" s="8" t="s">
        <v>85</v>
      </c>
      <c r="B19" s="7" t="s">
        <v>86</v>
      </c>
      <c r="C19" s="7" t="s">
        <v>68</v>
      </c>
      <c r="D19" s="7"/>
      <c r="E19" s="11" t="s">
        <v>61</v>
      </c>
      <c r="F19" s="11" t="s">
        <v>61</v>
      </c>
      <c r="G19" s="11" t="s">
        <v>61</v>
      </c>
      <c r="H19" s="11" t="s">
        <v>61</v>
      </c>
    </row>
    <row r="20" ht="25" customHeight="1">
      <c r="A20" s="8" t="s">
        <v>87</v>
      </c>
      <c r="B20" s="7"/>
      <c r="C20" s="7"/>
      <c r="D20" s="7"/>
      <c r="E20" s="11" t="s">
        <v>61</v>
      </c>
      <c r="F20" s="11" t="s">
        <v>61</v>
      </c>
      <c r="G20" s="11" t="s">
        <v>61</v>
      </c>
      <c r="H20" s="11" t="s">
        <v>61</v>
      </c>
    </row>
    <row r="21" ht="50" customHeight="1">
      <c r="A21" s="8" t="s">
        <v>88</v>
      </c>
      <c r="B21" s="7" t="s">
        <v>89</v>
      </c>
      <c r="C21" s="7" t="s">
        <v>90</v>
      </c>
      <c r="D21" s="7"/>
      <c r="E21" s="11">
        <v>5404200</v>
      </c>
      <c r="F21" s="11">
        <v>5080400</v>
      </c>
      <c r="G21" s="11">
        <v>5137200</v>
      </c>
      <c r="H21" s="11" t="s">
        <v>61</v>
      </c>
    </row>
    <row r="22" ht="88" customHeight="1">
      <c r="A22" s="8" t="s">
        <v>91</v>
      </c>
      <c r="B22" s="7" t="s">
        <v>92</v>
      </c>
      <c r="C22" s="7" t="s">
        <v>90</v>
      </c>
      <c r="D22" s="7"/>
      <c r="E22" s="11">
        <v>5204200</v>
      </c>
      <c r="F22" s="11">
        <v>4880400</v>
      </c>
      <c r="G22" s="11">
        <v>4937200</v>
      </c>
      <c r="H22" s="11" t="s">
        <v>61</v>
      </c>
    </row>
    <row r="23" ht="50" customHeight="1">
      <c r="A23" s="8" t="s">
        <v>93</v>
      </c>
      <c r="B23" s="7" t="s">
        <v>94</v>
      </c>
      <c r="C23" s="7" t="s">
        <v>90</v>
      </c>
      <c r="D23" s="7"/>
      <c r="E23" s="11">
        <v>200000</v>
      </c>
      <c r="F23" s="11">
        <v>200000</v>
      </c>
      <c r="G23" s="11">
        <v>200000</v>
      </c>
      <c r="H23" s="11" t="s">
        <v>61</v>
      </c>
    </row>
    <row r="24" ht="50" customHeight="1">
      <c r="A24" s="8" t="s">
        <v>95</v>
      </c>
      <c r="B24" s="7" t="s">
        <v>96</v>
      </c>
      <c r="C24" s="7" t="s">
        <v>90</v>
      </c>
      <c r="D24" s="7"/>
      <c r="E24" s="11" t="s">
        <v>61</v>
      </c>
      <c r="F24" s="11" t="s">
        <v>61</v>
      </c>
      <c r="G24" s="11" t="s">
        <v>61</v>
      </c>
      <c r="H24" s="11" t="s">
        <v>61</v>
      </c>
    </row>
    <row r="25" ht="25" customHeight="1">
      <c r="A25" s="8" t="s">
        <v>97</v>
      </c>
      <c r="B25" s="7" t="s">
        <v>98</v>
      </c>
      <c r="C25" s="7" t="s">
        <v>90</v>
      </c>
      <c r="D25" s="7"/>
      <c r="E25" s="11" t="s">
        <v>61</v>
      </c>
      <c r="F25" s="11" t="s">
        <v>61</v>
      </c>
      <c r="G25" s="11" t="s">
        <v>61</v>
      </c>
      <c r="H25" s="11" t="s">
        <v>61</v>
      </c>
    </row>
    <row r="26" ht="25" customHeight="1">
      <c r="A26" s="8" t="s">
        <v>99</v>
      </c>
      <c r="B26" s="7" t="s">
        <v>100</v>
      </c>
      <c r="C26" s="7" t="s">
        <v>90</v>
      </c>
      <c r="D26" s="7"/>
      <c r="E26" s="11" t="s">
        <v>61</v>
      </c>
      <c r="F26" s="11" t="s">
        <v>61</v>
      </c>
      <c r="G26" s="11" t="s">
        <v>61</v>
      </c>
      <c r="H26" s="11" t="s">
        <v>61</v>
      </c>
    </row>
    <row r="27" ht="50" customHeight="1">
      <c r="A27" s="8" t="s">
        <v>101</v>
      </c>
      <c r="B27" s="7" t="s">
        <v>102</v>
      </c>
      <c r="C27" s="7" t="s">
        <v>90</v>
      </c>
      <c r="D27" s="7"/>
      <c r="E27" s="11" t="s">
        <v>61</v>
      </c>
      <c r="F27" s="11" t="s">
        <v>61</v>
      </c>
      <c r="G27" s="11" t="s">
        <v>61</v>
      </c>
      <c r="H27" s="11" t="s">
        <v>61</v>
      </c>
    </row>
    <row r="28" ht="50" customHeight="1">
      <c r="A28" s="8" t="s">
        <v>103</v>
      </c>
      <c r="B28" s="7" t="s">
        <v>104</v>
      </c>
      <c r="C28" s="7" t="s">
        <v>105</v>
      </c>
      <c r="D28" s="7"/>
      <c r="E28" s="11" t="s">
        <v>61</v>
      </c>
      <c r="F28" s="11" t="s">
        <v>61</v>
      </c>
      <c r="G28" s="11" t="s">
        <v>61</v>
      </c>
      <c r="H28" s="11" t="s">
        <v>61</v>
      </c>
    </row>
    <row r="29" ht="88" customHeight="1">
      <c r="A29" s="8" t="s">
        <v>106</v>
      </c>
      <c r="B29" s="7" t="s">
        <v>107</v>
      </c>
      <c r="C29" s="7" t="s">
        <v>105</v>
      </c>
      <c r="D29" s="7"/>
      <c r="E29" s="11" t="s">
        <v>61</v>
      </c>
      <c r="F29" s="11" t="s">
        <v>61</v>
      </c>
      <c r="G29" s="11" t="s">
        <v>61</v>
      </c>
      <c r="H29" s="11" t="s">
        <v>61</v>
      </c>
    </row>
    <row r="30" ht="25" customHeight="1">
      <c r="A30" s="8" t="s">
        <v>108</v>
      </c>
      <c r="B30" s="7" t="s">
        <v>109</v>
      </c>
      <c r="C30" s="7" t="s">
        <v>105</v>
      </c>
      <c r="D30" s="7"/>
      <c r="E30" s="11" t="s">
        <v>61</v>
      </c>
      <c r="F30" s="11" t="s">
        <v>61</v>
      </c>
      <c r="G30" s="11" t="s">
        <v>61</v>
      </c>
      <c r="H30" s="11" t="s">
        <v>61</v>
      </c>
    </row>
    <row r="31" ht="25" customHeight="1">
      <c r="A31" s="8" t="s">
        <v>110</v>
      </c>
      <c r="B31" s="7" t="s">
        <v>111</v>
      </c>
      <c r="C31" s="7" t="s">
        <v>105</v>
      </c>
      <c r="D31" s="7"/>
      <c r="E31" s="11" t="s">
        <v>61</v>
      </c>
      <c r="F31" s="11" t="s">
        <v>61</v>
      </c>
      <c r="G31" s="11" t="s">
        <v>61</v>
      </c>
      <c r="H31" s="11" t="s">
        <v>61</v>
      </c>
    </row>
    <row r="32" ht="25" customHeight="1">
      <c r="A32" s="8" t="s">
        <v>112</v>
      </c>
      <c r="B32" s="7" t="s">
        <v>113</v>
      </c>
      <c r="C32" s="7" t="s">
        <v>105</v>
      </c>
      <c r="D32" s="7"/>
      <c r="E32" s="11" t="s">
        <v>61</v>
      </c>
      <c r="F32" s="11" t="s">
        <v>61</v>
      </c>
      <c r="G32" s="11" t="s">
        <v>61</v>
      </c>
      <c r="H32" s="11" t="s">
        <v>61</v>
      </c>
    </row>
    <row r="33" ht="25" customHeight="1">
      <c r="A33" s="8" t="s">
        <v>114</v>
      </c>
      <c r="B33" s="7" t="s">
        <v>115</v>
      </c>
      <c r="C33" s="7" t="s">
        <v>105</v>
      </c>
      <c r="D33" s="7"/>
      <c r="E33" s="11" t="s">
        <v>61</v>
      </c>
      <c r="F33" s="11" t="s">
        <v>61</v>
      </c>
      <c r="G33" s="11" t="s">
        <v>61</v>
      </c>
      <c r="H33" s="11" t="s">
        <v>61</v>
      </c>
    </row>
    <row r="34" ht="25" customHeight="1">
      <c r="A34" s="8" t="s">
        <v>116</v>
      </c>
      <c r="B34" s="7" t="s">
        <v>117</v>
      </c>
      <c r="C34" s="7" t="s">
        <v>118</v>
      </c>
      <c r="D34" s="7"/>
      <c r="E34" s="11" t="s">
        <v>61</v>
      </c>
      <c r="F34" s="11" t="s">
        <v>61</v>
      </c>
      <c r="G34" s="11" t="s">
        <v>61</v>
      </c>
      <c r="H34" s="11" t="s">
        <v>61</v>
      </c>
    </row>
    <row r="35" ht="38" customHeight="1">
      <c r="A35" s="8" t="s">
        <v>119</v>
      </c>
      <c r="B35" s="7" t="s">
        <v>120</v>
      </c>
      <c r="C35" s="7" t="s">
        <v>118</v>
      </c>
      <c r="D35" s="7"/>
      <c r="E35" s="11" t="s">
        <v>61</v>
      </c>
      <c r="F35" s="11" t="s">
        <v>61</v>
      </c>
      <c r="G35" s="11" t="s">
        <v>61</v>
      </c>
      <c r="H35" s="11" t="s">
        <v>61</v>
      </c>
    </row>
    <row r="36" ht="25" customHeight="1">
      <c r="A36" s="8" t="s">
        <v>121</v>
      </c>
      <c r="B36" s="7" t="s">
        <v>122</v>
      </c>
      <c r="C36" s="7" t="s">
        <v>118</v>
      </c>
      <c r="D36" s="7"/>
      <c r="E36" s="11" t="s">
        <v>61</v>
      </c>
      <c r="F36" s="11" t="s">
        <v>61</v>
      </c>
      <c r="G36" s="11" t="s">
        <v>61</v>
      </c>
      <c r="H36" s="11" t="s">
        <v>61</v>
      </c>
    </row>
    <row r="37" ht="25" customHeight="1">
      <c r="A37" s="8" t="s">
        <v>123</v>
      </c>
      <c r="B37" s="7" t="s">
        <v>124</v>
      </c>
      <c r="C37" s="7" t="s">
        <v>118</v>
      </c>
      <c r="D37" s="7"/>
      <c r="E37" s="11" t="s">
        <v>61</v>
      </c>
      <c r="F37" s="11" t="s">
        <v>61</v>
      </c>
      <c r="G37" s="11" t="s">
        <v>61</v>
      </c>
      <c r="H37" s="11" t="s">
        <v>61</v>
      </c>
    </row>
    <row r="38" ht="25" customHeight="1">
      <c r="A38" s="8" t="s">
        <v>125</v>
      </c>
      <c r="B38" s="7" t="s">
        <v>126</v>
      </c>
      <c r="C38" s="7" t="s">
        <v>127</v>
      </c>
      <c r="D38" s="7"/>
      <c r="E38" s="11" t="s">
        <v>61</v>
      </c>
      <c r="F38" s="11" t="s">
        <v>61</v>
      </c>
      <c r="G38" s="11" t="s">
        <v>61</v>
      </c>
      <c r="H38" s="11" t="s">
        <v>61</v>
      </c>
    </row>
    <row r="39" ht="25" customHeight="1">
      <c r="A39" s="8" t="s">
        <v>128</v>
      </c>
      <c r="B39" s="7" t="s">
        <v>129</v>
      </c>
      <c r="C39" s="7" t="s">
        <v>127</v>
      </c>
      <c r="D39" s="7"/>
      <c r="E39" s="11" t="s">
        <v>61</v>
      </c>
      <c r="F39" s="11" t="s">
        <v>61</v>
      </c>
      <c r="G39" s="11" t="s">
        <v>61</v>
      </c>
      <c r="H39" s="11" t="s">
        <v>61</v>
      </c>
    </row>
    <row r="40" ht="25" customHeight="1">
      <c r="A40" s="8" t="s">
        <v>130</v>
      </c>
      <c r="B40" s="7" t="s">
        <v>131</v>
      </c>
      <c r="C40" s="7" t="s">
        <v>127</v>
      </c>
      <c r="D40" s="7"/>
      <c r="E40" s="11" t="s">
        <v>61</v>
      </c>
      <c r="F40" s="11" t="s">
        <v>61</v>
      </c>
      <c r="G40" s="11" t="s">
        <v>61</v>
      </c>
      <c r="H40" s="11" t="s">
        <v>61</v>
      </c>
    </row>
    <row r="41" ht="25" customHeight="1">
      <c r="A41" s="8" t="s">
        <v>132</v>
      </c>
      <c r="B41" s="7" t="s">
        <v>133</v>
      </c>
      <c r="C41" s="7" t="s">
        <v>127</v>
      </c>
      <c r="D41" s="7"/>
      <c r="E41" s="11" t="s">
        <v>61</v>
      </c>
      <c r="F41" s="11" t="s">
        <v>61</v>
      </c>
      <c r="G41" s="11" t="s">
        <v>61</v>
      </c>
      <c r="H41" s="11" t="s">
        <v>61</v>
      </c>
    </row>
    <row r="42" ht="25" customHeight="1">
      <c r="A42" s="8" t="s">
        <v>134</v>
      </c>
      <c r="B42" s="7" t="s">
        <v>135</v>
      </c>
      <c r="C42" s="7"/>
      <c r="D42" s="7"/>
      <c r="E42" s="11" t="s">
        <v>61</v>
      </c>
      <c r="F42" s="11" t="s">
        <v>61</v>
      </c>
      <c r="G42" s="11" t="s">
        <v>61</v>
      </c>
      <c r="H42" s="11" t="s">
        <v>61</v>
      </c>
    </row>
    <row r="43" ht="25" customHeight="1">
      <c r="A43" s="8" t="s">
        <v>87</v>
      </c>
      <c r="B43" s="7"/>
      <c r="C43" s="7"/>
      <c r="D43" s="7"/>
      <c r="E43" s="11" t="s">
        <v>61</v>
      </c>
      <c r="F43" s="11" t="s">
        <v>61</v>
      </c>
      <c r="G43" s="11" t="s">
        <v>61</v>
      </c>
      <c r="H43" s="11" t="s">
        <v>61</v>
      </c>
    </row>
    <row r="44" ht="25" customHeight="1">
      <c r="A44" s="8" t="s">
        <v>136</v>
      </c>
      <c r="B44" s="7" t="s">
        <v>137</v>
      </c>
      <c r="C44" s="7" t="s">
        <v>138</v>
      </c>
      <c r="D44" s="7"/>
      <c r="E44" s="11" t="s">
        <v>61</v>
      </c>
      <c r="F44" s="11" t="s">
        <v>61</v>
      </c>
      <c r="G44" s="11" t="s">
        <v>61</v>
      </c>
      <c r="H44" s="11" t="s">
        <v>61</v>
      </c>
    </row>
    <row r="45" ht="25" customHeight="1">
      <c r="A45" s="8" t="s">
        <v>139</v>
      </c>
      <c r="B45" s="7" t="s">
        <v>140</v>
      </c>
      <c r="C45" s="7" t="s">
        <v>141</v>
      </c>
      <c r="D45" s="7"/>
      <c r="E45" s="11" t="s">
        <v>61</v>
      </c>
      <c r="F45" s="11" t="s">
        <v>61</v>
      </c>
      <c r="G45" s="11" t="s">
        <v>61</v>
      </c>
      <c r="H45" s="11" t="s">
        <v>61</v>
      </c>
    </row>
    <row r="46" ht="25" customHeight="1">
      <c r="A46" s="8" t="s">
        <v>142</v>
      </c>
      <c r="B46" s="7" t="s">
        <v>143</v>
      </c>
      <c r="C46" s="7" t="s">
        <v>60</v>
      </c>
      <c r="D46" s="7"/>
      <c r="E46" s="11" t="s">
        <v>61</v>
      </c>
      <c r="F46" s="11" t="s">
        <v>61</v>
      </c>
      <c r="G46" s="11" t="s">
        <v>61</v>
      </c>
      <c r="H46" s="11" t="s">
        <v>61</v>
      </c>
    </row>
    <row r="47" ht="63" customHeight="1">
      <c r="A47" s="8" t="s">
        <v>144</v>
      </c>
      <c r="B47" s="7" t="s">
        <v>145</v>
      </c>
      <c r="C47" s="7" t="s">
        <v>146</v>
      </c>
      <c r="D47" s="7"/>
      <c r="E47" s="11" t="s">
        <v>61</v>
      </c>
      <c r="F47" s="11" t="s">
        <v>61</v>
      </c>
      <c r="G47" s="11" t="s">
        <v>61</v>
      </c>
      <c r="H47" s="11" t="s">
        <v>61</v>
      </c>
    </row>
    <row r="48" ht="25" customHeight="1">
      <c r="A48" s="8" t="s">
        <v>147</v>
      </c>
      <c r="B48" s="7" t="s">
        <v>148</v>
      </c>
      <c r="C48" s="7" t="s">
        <v>60</v>
      </c>
      <c r="D48" s="7"/>
      <c r="E48" s="11">
        <v>5514449.13</v>
      </c>
      <c r="F48" s="11">
        <v>5080400</v>
      </c>
      <c r="G48" s="11">
        <v>5137200</v>
      </c>
      <c r="H48" s="11">
        <v>0</v>
      </c>
    </row>
    <row r="49" ht="38" customHeight="1">
      <c r="A49" s="8" t="s">
        <v>149</v>
      </c>
      <c r="B49" s="7" t="s">
        <v>150</v>
      </c>
      <c r="C49" s="7" t="s">
        <v>60</v>
      </c>
      <c r="D49" s="7"/>
      <c r="E49" s="11">
        <v>4271218.93</v>
      </c>
      <c r="F49" s="11">
        <v>3732800</v>
      </c>
      <c r="G49" s="11">
        <v>3732800</v>
      </c>
      <c r="H49" s="11">
        <v>0</v>
      </c>
    </row>
    <row r="50" ht="38" customHeight="1">
      <c r="A50" s="8" t="s">
        <v>151</v>
      </c>
      <c r="B50" s="7" t="s">
        <v>152</v>
      </c>
      <c r="C50" s="7" t="s">
        <v>153</v>
      </c>
      <c r="D50" s="7"/>
      <c r="E50" s="11">
        <v>3283985.34</v>
      </c>
      <c r="F50" s="11">
        <v>2669576.05</v>
      </c>
      <c r="G50" s="11">
        <v>2669576.05</v>
      </c>
      <c r="H50" s="11">
        <v>0</v>
      </c>
    </row>
    <row r="51" ht="50" customHeight="1">
      <c r="A51" s="8" t="s">
        <v>154</v>
      </c>
      <c r="B51" s="7" t="s">
        <v>155</v>
      </c>
      <c r="C51" s="7" t="s">
        <v>156</v>
      </c>
      <c r="D51" s="7"/>
      <c r="E51" s="11" t="s">
        <v>61</v>
      </c>
      <c r="F51" s="11" t="s">
        <v>61</v>
      </c>
      <c r="G51" s="11" t="s">
        <v>61</v>
      </c>
      <c r="H51" s="11" t="s">
        <v>61</v>
      </c>
    </row>
    <row r="52" ht="50" customHeight="1">
      <c r="A52" s="8" t="s">
        <v>157</v>
      </c>
      <c r="B52" s="7" t="s">
        <v>158</v>
      </c>
      <c r="C52" s="7" t="s">
        <v>159</v>
      </c>
      <c r="D52" s="7"/>
      <c r="E52" s="11" t="s">
        <v>61</v>
      </c>
      <c r="F52" s="11" t="s">
        <v>61</v>
      </c>
      <c r="G52" s="11" t="s">
        <v>61</v>
      </c>
      <c r="H52" s="11" t="s">
        <v>61</v>
      </c>
    </row>
    <row r="53" ht="75" customHeight="1">
      <c r="A53" s="8" t="s">
        <v>160</v>
      </c>
      <c r="B53" s="7" t="s">
        <v>161</v>
      </c>
      <c r="C53" s="7" t="s">
        <v>162</v>
      </c>
      <c r="D53" s="7"/>
      <c r="E53" s="11">
        <v>987233.59</v>
      </c>
      <c r="F53" s="11">
        <v>1063223.95</v>
      </c>
      <c r="G53" s="11">
        <v>1063223.95</v>
      </c>
      <c r="H53" s="11">
        <v>0</v>
      </c>
    </row>
    <row r="54" ht="38" customHeight="1">
      <c r="A54" s="8" t="s">
        <v>163</v>
      </c>
      <c r="B54" s="7" t="s">
        <v>164</v>
      </c>
      <c r="C54" s="7" t="s">
        <v>162</v>
      </c>
      <c r="D54" s="7"/>
      <c r="E54" s="11">
        <v>987233.59</v>
      </c>
      <c r="F54" s="11">
        <v>1063223.95</v>
      </c>
      <c r="G54" s="11">
        <v>1063223.95</v>
      </c>
      <c r="H54" s="11">
        <v>0</v>
      </c>
    </row>
    <row r="55" ht="25" customHeight="1">
      <c r="A55" s="8" t="s">
        <v>165</v>
      </c>
      <c r="B55" s="7" t="s">
        <v>166</v>
      </c>
      <c r="C55" s="7" t="s">
        <v>162</v>
      </c>
      <c r="D55" s="7"/>
      <c r="E55" s="11" t="s">
        <v>61</v>
      </c>
      <c r="F55" s="11" t="s">
        <v>61</v>
      </c>
      <c r="G55" s="11" t="s">
        <v>61</v>
      </c>
      <c r="H55" s="11" t="s">
        <v>61</v>
      </c>
    </row>
    <row r="56" ht="50" customHeight="1">
      <c r="A56" s="8" t="s">
        <v>167</v>
      </c>
      <c r="B56" s="7" t="s">
        <v>168</v>
      </c>
      <c r="C56" s="7" t="s">
        <v>169</v>
      </c>
      <c r="D56" s="7"/>
      <c r="E56" s="11" t="s">
        <v>61</v>
      </c>
      <c r="F56" s="11" t="s">
        <v>61</v>
      </c>
      <c r="G56" s="11" t="s">
        <v>61</v>
      </c>
      <c r="H56" s="11" t="s">
        <v>61</v>
      </c>
    </row>
    <row r="57" ht="50" customHeight="1">
      <c r="A57" s="8" t="s">
        <v>170</v>
      </c>
      <c r="B57" s="7" t="s">
        <v>171</v>
      </c>
      <c r="C57" s="7" t="s">
        <v>172</v>
      </c>
      <c r="D57" s="7"/>
      <c r="E57" s="11" t="s">
        <v>61</v>
      </c>
      <c r="F57" s="11" t="s">
        <v>61</v>
      </c>
      <c r="G57" s="11" t="s">
        <v>61</v>
      </c>
      <c r="H57" s="11" t="s">
        <v>61</v>
      </c>
    </row>
    <row r="58" ht="50" customHeight="1">
      <c r="A58" s="8" t="s">
        <v>173</v>
      </c>
      <c r="B58" s="7" t="s">
        <v>174</v>
      </c>
      <c r="C58" s="7" t="s">
        <v>175</v>
      </c>
      <c r="D58" s="7"/>
      <c r="E58" s="11" t="s">
        <v>61</v>
      </c>
      <c r="F58" s="11" t="s">
        <v>61</v>
      </c>
      <c r="G58" s="11" t="s">
        <v>61</v>
      </c>
      <c r="H58" s="11" t="s">
        <v>61</v>
      </c>
    </row>
    <row r="59" ht="75" customHeight="1">
      <c r="A59" s="8" t="s">
        <v>176</v>
      </c>
      <c r="B59" s="7" t="s">
        <v>177</v>
      </c>
      <c r="C59" s="7" t="s">
        <v>178</v>
      </c>
      <c r="D59" s="7"/>
      <c r="E59" s="11" t="s">
        <v>61</v>
      </c>
      <c r="F59" s="11" t="s">
        <v>61</v>
      </c>
      <c r="G59" s="11" t="s">
        <v>61</v>
      </c>
      <c r="H59" s="11" t="s">
        <v>61</v>
      </c>
    </row>
    <row r="60" ht="38" customHeight="1">
      <c r="A60" s="8" t="s">
        <v>179</v>
      </c>
      <c r="B60" s="7" t="s">
        <v>180</v>
      </c>
      <c r="C60" s="7" t="s">
        <v>178</v>
      </c>
      <c r="D60" s="7"/>
      <c r="E60" s="11" t="s">
        <v>61</v>
      </c>
      <c r="F60" s="11" t="s">
        <v>61</v>
      </c>
      <c r="G60" s="11" t="s">
        <v>61</v>
      </c>
      <c r="H60" s="11" t="s">
        <v>61</v>
      </c>
    </row>
    <row r="61" ht="25" customHeight="1">
      <c r="A61" s="8" t="s">
        <v>181</v>
      </c>
      <c r="B61" s="7" t="s">
        <v>182</v>
      </c>
      <c r="C61" s="7" t="s">
        <v>183</v>
      </c>
      <c r="D61" s="7"/>
      <c r="E61" s="11" t="s">
        <v>61</v>
      </c>
      <c r="F61" s="11" t="s">
        <v>61</v>
      </c>
      <c r="G61" s="11" t="s">
        <v>61</v>
      </c>
      <c r="H61" s="11" t="s">
        <v>61</v>
      </c>
    </row>
    <row r="62" ht="63" customHeight="1">
      <c r="A62" s="8" t="s">
        <v>184</v>
      </c>
      <c r="B62" s="7" t="s">
        <v>185</v>
      </c>
      <c r="C62" s="7" t="s">
        <v>186</v>
      </c>
      <c r="D62" s="7"/>
      <c r="E62" s="11" t="s">
        <v>61</v>
      </c>
      <c r="F62" s="11" t="s">
        <v>61</v>
      </c>
      <c r="G62" s="11" t="s">
        <v>61</v>
      </c>
      <c r="H62" s="11" t="s">
        <v>61</v>
      </c>
    </row>
    <row r="63" ht="63" customHeight="1">
      <c r="A63" s="8" t="s">
        <v>187</v>
      </c>
      <c r="B63" s="7" t="s">
        <v>188</v>
      </c>
      <c r="C63" s="7" t="s">
        <v>189</v>
      </c>
      <c r="D63" s="7"/>
      <c r="E63" s="11" t="s">
        <v>61</v>
      </c>
      <c r="F63" s="11" t="s">
        <v>61</v>
      </c>
      <c r="G63" s="11" t="s">
        <v>61</v>
      </c>
      <c r="H63" s="11" t="s">
        <v>61</v>
      </c>
    </row>
    <row r="64" ht="50" customHeight="1">
      <c r="A64" s="8" t="s">
        <v>190</v>
      </c>
      <c r="B64" s="7" t="s">
        <v>191</v>
      </c>
      <c r="C64" s="7" t="s">
        <v>192</v>
      </c>
      <c r="D64" s="7"/>
      <c r="E64" s="11" t="s">
        <v>61</v>
      </c>
      <c r="F64" s="11" t="s">
        <v>61</v>
      </c>
      <c r="G64" s="11" t="s">
        <v>61</v>
      </c>
      <c r="H64" s="11" t="s">
        <v>61</v>
      </c>
    </row>
    <row r="65" ht="100" customHeight="1">
      <c r="A65" s="8" t="s">
        <v>193</v>
      </c>
      <c r="B65" s="7" t="s">
        <v>194</v>
      </c>
      <c r="C65" s="7" t="s">
        <v>195</v>
      </c>
      <c r="D65" s="7"/>
      <c r="E65" s="11" t="s">
        <v>61</v>
      </c>
      <c r="F65" s="11" t="s">
        <v>61</v>
      </c>
      <c r="G65" s="11" t="s">
        <v>61</v>
      </c>
      <c r="H65" s="11" t="s">
        <v>61</v>
      </c>
    </row>
    <row r="66" ht="25" customHeight="1">
      <c r="A66" s="8" t="s">
        <v>196</v>
      </c>
      <c r="B66" s="7" t="s">
        <v>197</v>
      </c>
      <c r="C66" s="7" t="s">
        <v>198</v>
      </c>
      <c r="D66" s="7"/>
      <c r="E66" s="11" t="s">
        <v>61</v>
      </c>
      <c r="F66" s="11" t="s">
        <v>61</v>
      </c>
      <c r="G66" s="11" t="s">
        <v>61</v>
      </c>
      <c r="H66" s="11" t="s">
        <v>61</v>
      </c>
    </row>
    <row r="67" ht="25" customHeight="1">
      <c r="A67" s="8" t="s">
        <v>199</v>
      </c>
      <c r="B67" s="7" t="s">
        <v>200</v>
      </c>
      <c r="C67" s="7" t="s">
        <v>201</v>
      </c>
      <c r="D67" s="7"/>
      <c r="E67" s="11">
        <v>2594.6</v>
      </c>
      <c r="F67" s="11">
        <v>0</v>
      </c>
      <c r="G67" s="11">
        <v>0</v>
      </c>
      <c r="H67" s="11">
        <v>0</v>
      </c>
    </row>
    <row r="68" ht="38" customHeight="1">
      <c r="A68" s="8" t="s">
        <v>202</v>
      </c>
      <c r="B68" s="7" t="s">
        <v>203</v>
      </c>
      <c r="C68" s="7" t="s">
        <v>204</v>
      </c>
      <c r="D68" s="7"/>
      <c r="E68" s="11">
        <v>2594.6</v>
      </c>
      <c r="F68" s="11">
        <v>0</v>
      </c>
      <c r="G68" s="11">
        <v>0</v>
      </c>
      <c r="H68" s="11">
        <v>0</v>
      </c>
    </row>
    <row r="69" ht="75" customHeight="1">
      <c r="A69" s="8" t="s">
        <v>205</v>
      </c>
      <c r="B69" s="7" t="s">
        <v>206</v>
      </c>
      <c r="C69" s="7" t="s">
        <v>207</v>
      </c>
      <c r="D69" s="7"/>
      <c r="E69" s="11" t="s">
        <v>61</v>
      </c>
      <c r="F69" s="11" t="s">
        <v>61</v>
      </c>
      <c r="G69" s="11" t="s">
        <v>61</v>
      </c>
      <c r="H69" s="11" t="s">
        <v>61</v>
      </c>
    </row>
    <row r="70" ht="50" customHeight="1">
      <c r="A70" s="8" t="s">
        <v>208</v>
      </c>
      <c r="B70" s="7" t="s">
        <v>209</v>
      </c>
      <c r="C70" s="7" t="s">
        <v>210</v>
      </c>
      <c r="D70" s="7"/>
      <c r="E70" s="11" t="s">
        <v>61</v>
      </c>
      <c r="F70" s="11" t="s">
        <v>61</v>
      </c>
      <c r="G70" s="11" t="s">
        <v>61</v>
      </c>
      <c r="H70" s="11" t="s">
        <v>61</v>
      </c>
    </row>
    <row r="71" ht="25" customHeight="1">
      <c r="A71" s="8" t="s">
        <v>211</v>
      </c>
      <c r="B71" s="7" t="s">
        <v>212</v>
      </c>
      <c r="C71" s="7" t="s">
        <v>60</v>
      </c>
      <c r="D71" s="7"/>
      <c r="E71" s="11" t="s">
        <v>61</v>
      </c>
      <c r="F71" s="11" t="s">
        <v>61</v>
      </c>
      <c r="G71" s="11" t="s">
        <v>61</v>
      </c>
      <c r="H71" s="11" t="s">
        <v>61</v>
      </c>
    </row>
    <row r="72" ht="38" customHeight="1">
      <c r="A72" s="8" t="s">
        <v>213</v>
      </c>
      <c r="B72" s="7" t="s">
        <v>214</v>
      </c>
      <c r="C72" s="7" t="s">
        <v>215</v>
      </c>
      <c r="D72" s="7"/>
      <c r="E72" s="11" t="s">
        <v>61</v>
      </c>
      <c r="F72" s="11" t="s">
        <v>61</v>
      </c>
      <c r="G72" s="11" t="s">
        <v>61</v>
      </c>
      <c r="H72" s="11" t="s">
        <v>61</v>
      </c>
    </row>
    <row r="73" ht="25" customHeight="1">
      <c r="A73" s="8" t="s">
        <v>216</v>
      </c>
      <c r="B73" s="7" t="s">
        <v>217</v>
      </c>
      <c r="C73" s="7" t="s">
        <v>218</v>
      </c>
      <c r="D73" s="7"/>
      <c r="E73" s="11" t="s">
        <v>61</v>
      </c>
      <c r="F73" s="11" t="s">
        <v>61</v>
      </c>
      <c r="G73" s="11" t="s">
        <v>61</v>
      </c>
      <c r="H73" s="11" t="s">
        <v>61</v>
      </c>
    </row>
    <row r="74" ht="50" customHeight="1">
      <c r="A74" s="8" t="s">
        <v>219</v>
      </c>
      <c r="B74" s="7" t="s">
        <v>220</v>
      </c>
      <c r="C74" s="7" t="s">
        <v>221</v>
      </c>
      <c r="D74" s="7"/>
      <c r="E74" s="11" t="s">
        <v>61</v>
      </c>
      <c r="F74" s="11" t="s">
        <v>61</v>
      </c>
      <c r="G74" s="11" t="s">
        <v>61</v>
      </c>
      <c r="H74" s="11" t="s">
        <v>61</v>
      </c>
    </row>
    <row r="75" ht="63" customHeight="1">
      <c r="A75" s="8" t="s">
        <v>222</v>
      </c>
      <c r="B75" s="7" t="s">
        <v>223</v>
      </c>
      <c r="C75" s="7" t="s">
        <v>224</v>
      </c>
      <c r="D75" s="7"/>
      <c r="E75" s="11" t="s">
        <v>61</v>
      </c>
      <c r="F75" s="11" t="s">
        <v>61</v>
      </c>
      <c r="G75" s="11" t="s">
        <v>61</v>
      </c>
      <c r="H75" s="11" t="s">
        <v>61</v>
      </c>
    </row>
    <row r="76" ht="25" customHeight="1">
      <c r="A76" s="8" t="s">
        <v>225</v>
      </c>
      <c r="B76" s="7" t="s">
        <v>226</v>
      </c>
      <c r="C76" s="7" t="s">
        <v>227</v>
      </c>
      <c r="D76" s="7"/>
      <c r="E76" s="11" t="s">
        <v>61</v>
      </c>
      <c r="F76" s="11" t="s">
        <v>61</v>
      </c>
      <c r="G76" s="11" t="s">
        <v>61</v>
      </c>
      <c r="H76" s="11" t="s">
        <v>61</v>
      </c>
    </row>
    <row r="77" ht="75" customHeight="1">
      <c r="A77" s="8" t="s">
        <v>228</v>
      </c>
      <c r="B77" s="7" t="s">
        <v>229</v>
      </c>
      <c r="C77" s="7" t="s">
        <v>230</v>
      </c>
      <c r="D77" s="7"/>
      <c r="E77" s="11" t="s">
        <v>61</v>
      </c>
      <c r="F77" s="11" t="s">
        <v>61</v>
      </c>
      <c r="G77" s="11" t="s">
        <v>61</v>
      </c>
      <c r="H77" s="11" t="s">
        <v>61</v>
      </c>
    </row>
    <row r="78" ht="50" customHeight="1">
      <c r="A78" s="8" t="s">
        <v>231</v>
      </c>
      <c r="B78" s="7" t="s">
        <v>232</v>
      </c>
      <c r="C78" s="7" t="s">
        <v>60</v>
      </c>
      <c r="D78" s="7"/>
      <c r="E78" s="11" t="s">
        <v>61</v>
      </c>
      <c r="F78" s="11" t="s">
        <v>61</v>
      </c>
      <c r="G78" s="11" t="s">
        <v>61</v>
      </c>
      <c r="H78" s="11" t="s">
        <v>61</v>
      </c>
    </row>
    <row r="79" ht="75" customHeight="1">
      <c r="A79" s="8" t="s">
        <v>233</v>
      </c>
      <c r="B79" s="7" t="s">
        <v>234</v>
      </c>
      <c r="C79" s="7" t="s">
        <v>235</v>
      </c>
      <c r="D79" s="7"/>
      <c r="E79" s="11" t="s">
        <v>61</v>
      </c>
      <c r="F79" s="11" t="s">
        <v>61</v>
      </c>
      <c r="G79" s="11" t="s">
        <v>61</v>
      </c>
      <c r="H79" s="11" t="s">
        <v>61</v>
      </c>
    </row>
    <row r="80" ht="25" customHeight="1">
      <c r="A80" s="8" t="s">
        <v>236</v>
      </c>
      <c r="B80" s="7" t="s">
        <v>237</v>
      </c>
      <c r="C80" s="7" t="s">
        <v>60</v>
      </c>
      <c r="D80" s="7"/>
      <c r="E80" s="11">
        <v>1240635.6</v>
      </c>
      <c r="F80" s="11">
        <v>1347600</v>
      </c>
      <c r="G80" s="11">
        <v>1404400</v>
      </c>
      <c r="H80" s="11">
        <v>0</v>
      </c>
    </row>
    <row r="81" ht="63" customHeight="1">
      <c r="A81" s="8" t="s">
        <v>238</v>
      </c>
      <c r="B81" s="7" t="s">
        <v>239</v>
      </c>
      <c r="C81" s="7" t="s">
        <v>240</v>
      </c>
      <c r="D81" s="7"/>
      <c r="E81" s="11" t="s">
        <v>61</v>
      </c>
      <c r="F81" s="11" t="s">
        <v>61</v>
      </c>
      <c r="G81" s="11" t="s">
        <v>61</v>
      </c>
      <c r="H81" s="11" t="s">
        <v>61</v>
      </c>
    </row>
    <row r="82" ht="50" customHeight="1">
      <c r="A82" s="8" t="s">
        <v>241</v>
      </c>
      <c r="B82" s="7" t="s">
        <v>242</v>
      </c>
      <c r="C82" s="7" t="s">
        <v>243</v>
      </c>
      <c r="D82" s="7"/>
      <c r="E82" s="11" t="s">
        <v>61</v>
      </c>
      <c r="F82" s="11" t="s">
        <v>61</v>
      </c>
      <c r="G82" s="11" t="s">
        <v>61</v>
      </c>
      <c r="H82" s="11" t="s">
        <v>61</v>
      </c>
    </row>
    <row r="83" ht="50" customHeight="1">
      <c r="A83" s="8" t="s">
        <v>244</v>
      </c>
      <c r="B83" s="7" t="s">
        <v>245</v>
      </c>
      <c r="C83" s="7" t="s">
        <v>246</v>
      </c>
      <c r="D83" s="7"/>
      <c r="E83" s="11" t="s">
        <v>61</v>
      </c>
      <c r="F83" s="11" t="s">
        <v>61</v>
      </c>
      <c r="G83" s="11" t="s">
        <v>61</v>
      </c>
      <c r="H83" s="11" t="s">
        <v>61</v>
      </c>
    </row>
    <row r="84" ht="25" customHeight="1">
      <c r="A84" s="8" t="s">
        <v>247</v>
      </c>
      <c r="B84" s="7" t="s">
        <v>248</v>
      </c>
      <c r="C84" s="7" t="s">
        <v>249</v>
      </c>
      <c r="D84" s="7"/>
      <c r="E84" s="11">
        <v>1060035.6</v>
      </c>
      <c r="F84" s="11">
        <v>1167000</v>
      </c>
      <c r="G84" s="11">
        <v>1223800</v>
      </c>
      <c r="H84" s="11">
        <v>0</v>
      </c>
    </row>
    <row r="85" ht="25" customHeight="1">
      <c r="A85" s="8" t="s">
        <v>250</v>
      </c>
      <c r="B85" s="7" t="s">
        <v>251</v>
      </c>
      <c r="C85" s="7"/>
      <c r="D85" s="7"/>
      <c r="E85" s="11" t="s">
        <v>61</v>
      </c>
      <c r="F85" s="11" t="s">
        <v>61</v>
      </c>
      <c r="G85" s="11" t="s">
        <v>61</v>
      </c>
      <c r="H85" s="11" t="s">
        <v>61</v>
      </c>
    </row>
    <row r="86" ht="25" customHeight="1">
      <c r="A86" s="8" t="s">
        <v>252</v>
      </c>
      <c r="B86" s="7" t="s">
        <v>253</v>
      </c>
      <c r="C86" s="7" t="s">
        <v>249</v>
      </c>
      <c r="D86" s="7"/>
      <c r="E86" s="11">
        <v>19731.42</v>
      </c>
      <c r="F86" s="11">
        <v>0</v>
      </c>
      <c r="G86" s="11">
        <v>0</v>
      </c>
      <c r="H86" s="11">
        <v>0</v>
      </c>
    </row>
    <row r="87" ht="25" customHeight="1">
      <c r="A87" s="8" t="s">
        <v>254</v>
      </c>
      <c r="B87" s="7" t="s">
        <v>255</v>
      </c>
      <c r="C87" s="7" t="s">
        <v>249</v>
      </c>
      <c r="D87" s="7"/>
      <c r="E87" s="11" t="s">
        <v>61</v>
      </c>
      <c r="F87" s="11" t="s">
        <v>61</v>
      </c>
      <c r="G87" s="11" t="s">
        <v>61</v>
      </c>
      <c r="H87" s="11" t="s">
        <v>61</v>
      </c>
    </row>
    <row r="88" ht="25" customHeight="1">
      <c r="A88" s="8" t="s">
        <v>256</v>
      </c>
      <c r="B88" s="7" t="s">
        <v>257</v>
      </c>
      <c r="C88" s="7" t="s">
        <v>249</v>
      </c>
      <c r="D88" s="7"/>
      <c r="E88" s="11">
        <v>4860.3</v>
      </c>
      <c r="F88" s="11">
        <v>0</v>
      </c>
      <c r="G88" s="11">
        <v>0</v>
      </c>
      <c r="H88" s="11">
        <v>0</v>
      </c>
    </row>
    <row r="89" ht="25" customHeight="1">
      <c r="A89" s="8" t="s">
        <v>258</v>
      </c>
      <c r="B89" s="7" t="s">
        <v>259</v>
      </c>
      <c r="C89" s="7" t="s">
        <v>249</v>
      </c>
      <c r="D89" s="7"/>
      <c r="E89" s="11" t="s">
        <v>61</v>
      </c>
      <c r="F89" s="11" t="s">
        <v>61</v>
      </c>
      <c r="G89" s="11" t="s">
        <v>61</v>
      </c>
      <c r="H89" s="11" t="s">
        <v>61</v>
      </c>
    </row>
    <row r="90" ht="25" customHeight="1">
      <c r="A90" s="8" t="s">
        <v>260</v>
      </c>
      <c r="B90" s="7" t="s">
        <v>261</v>
      </c>
      <c r="C90" s="7" t="s">
        <v>249</v>
      </c>
      <c r="D90" s="7"/>
      <c r="E90" s="11" t="s">
        <v>61</v>
      </c>
      <c r="F90" s="11" t="s">
        <v>61</v>
      </c>
      <c r="G90" s="11" t="s">
        <v>61</v>
      </c>
      <c r="H90" s="11" t="s">
        <v>61</v>
      </c>
    </row>
    <row r="91" ht="25" customHeight="1">
      <c r="A91" s="8" t="s">
        <v>262</v>
      </c>
      <c r="B91" s="7" t="s">
        <v>263</v>
      </c>
      <c r="C91" s="7" t="s">
        <v>249</v>
      </c>
      <c r="D91" s="7"/>
      <c r="E91" s="11">
        <v>299720</v>
      </c>
      <c r="F91" s="11">
        <v>219800</v>
      </c>
      <c r="G91" s="11">
        <v>219800</v>
      </c>
      <c r="H91" s="11">
        <v>0</v>
      </c>
    </row>
    <row r="92" ht="25" customHeight="1">
      <c r="A92" s="8" t="s">
        <v>264</v>
      </c>
      <c r="B92" s="7" t="s">
        <v>265</v>
      </c>
      <c r="C92" s="7" t="s">
        <v>249</v>
      </c>
      <c r="D92" s="7"/>
      <c r="E92" s="11">
        <v>472020.15</v>
      </c>
      <c r="F92" s="11">
        <v>747200</v>
      </c>
      <c r="G92" s="11">
        <v>804000</v>
      </c>
      <c r="H92" s="11">
        <v>0</v>
      </c>
    </row>
    <row r="93" ht="25" customHeight="1">
      <c r="A93" s="8" t="s">
        <v>266</v>
      </c>
      <c r="B93" s="7" t="s">
        <v>267</v>
      </c>
      <c r="C93" s="7" t="s">
        <v>249</v>
      </c>
      <c r="D93" s="7"/>
      <c r="E93" s="11" t="s">
        <v>61</v>
      </c>
      <c r="F93" s="11" t="s">
        <v>61</v>
      </c>
      <c r="G93" s="11" t="s">
        <v>61</v>
      </c>
      <c r="H93" s="11" t="s">
        <v>61</v>
      </c>
    </row>
    <row r="94" ht="25" customHeight="1">
      <c r="A94" s="8" t="s">
        <v>268</v>
      </c>
      <c r="B94" s="7" t="s">
        <v>269</v>
      </c>
      <c r="C94" s="7" t="s">
        <v>249</v>
      </c>
      <c r="D94" s="7"/>
      <c r="E94" s="11" t="s">
        <v>61</v>
      </c>
      <c r="F94" s="11" t="s">
        <v>61</v>
      </c>
      <c r="G94" s="11" t="s">
        <v>61</v>
      </c>
      <c r="H94" s="11" t="s">
        <v>61</v>
      </c>
    </row>
    <row r="95" ht="25" customHeight="1">
      <c r="A95" s="8" t="s">
        <v>270</v>
      </c>
      <c r="B95" s="7" t="s">
        <v>271</v>
      </c>
      <c r="C95" s="7" t="s">
        <v>249</v>
      </c>
      <c r="D95" s="7"/>
      <c r="E95" s="11" t="s">
        <v>61</v>
      </c>
      <c r="F95" s="11" t="s">
        <v>61</v>
      </c>
      <c r="G95" s="11" t="s">
        <v>61</v>
      </c>
      <c r="H95" s="11" t="s">
        <v>61</v>
      </c>
    </row>
    <row r="96" ht="25" customHeight="1">
      <c r="A96" s="8" t="s">
        <v>272</v>
      </c>
      <c r="B96" s="7" t="s">
        <v>273</v>
      </c>
      <c r="C96" s="7" t="s">
        <v>249</v>
      </c>
      <c r="D96" s="7" t="s">
        <v>274</v>
      </c>
      <c r="E96" s="11">
        <v>263703.73</v>
      </c>
      <c r="F96" s="11">
        <v>200000</v>
      </c>
      <c r="G96" s="11">
        <v>200000</v>
      </c>
      <c r="H96" s="11">
        <v>0</v>
      </c>
    </row>
    <row r="97" ht="25" customHeight="1">
      <c r="A97" s="8" t="s">
        <v>275</v>
      </c>
      <c r="B97" s="7" t="s">
        <v>276</v>
      </c>
      <c r="C97" s="7" t="s">
        <v>249</v>
      </c>
      <c r="D97" s="7" t="s">
        <v>277</v>
      </c>
      <c r="E97" s="11" t="s">
        <v>61</v>
      </c>
      <c r="F97" s="11" t="s">
        <v>61</v>
      </c>
      <c r="G97" s="11" t="s">
        <v>61</v>
      </c>
      <c r="H97" s="11" t="s">
        <v>61</v>
      </c>
    </row>
    <row r="98" ht="25" customHeight="1">
      <c r="A98" s="8" t="s">
        <v>278</v>
      </c>
      <c r="B98" s="7" t="s">
        <v>279</v>
      </c>
      <c r="C98" s="7" t="s">
        <v>249</v>
      </c>
      <c r="D98" s="7" t="s">
        <v>280</v>
      </c>
      <c r="E98" s="11" t="s">
        <v>61</v>
      </c>
      <c r="F98" s="11" t="s">
        <v>61</v>
      </c>
      <c r="G98" s="11" t="s">
        <v>61</v>
      </c>
      <c r="H98" s="11" t="s">
        <v>61</v>
      </c>
    </row>
    <row r="99" ht="25" customHeight="1">
      <c r="A99" s="8" t="s">
        <v>281</v>
      </c>
      <c r="B99" s="7" t="s">
        <v>282</v>
      </c>
      <c r="C99" s="7" t="s">
        <v>249</v>
      </c>
      <c r="D99" s="7" t="s">
        <v>283</v>
      </c>
      <c r="E99" s="11" t="s">
        <v>61</v>
      </c>
      <c r="F99" s="11" t="s">
        <v>61</v>
      </c>
      <c r="G99" s="11" t="s">
        <v>61</v>
      </c>
      <c r="H99" s="11" t="s">
        <v>61</v>
      </c>
    </row>
    <row r="100" ht="25" customHeight="1">
      <c r="A100" s="8" t="s">
        <v>284</v>
      </c>
      <c r="B100" s="7" t="s">
        <v>285</v>
      </c>
      <c r="C100" s="7" t="s">
        <v>249</v>
      </c>
      <c r="D100" s="7" t="s">
        <v>286</v>
      </c>
      <c r="E100" s="11" t="s">
        <v>61</v>
      </c>
      <c r="F100" s="11" t="s">
        <v>61</v>
      </c>
      <c r="G100" s="11" t="s">
        <v>61</v>
      </c>
      <c r="H100" s="11" t="s">
        <v>61</v>
      </c>
    </row>
    <row r="101" ht="50" customHeight="1">
      <c r="A101" s="8" t="s">
        <v>287</v>
      </c>
      <c r="B101" s="7" t="s">
        <v>288</v>
      </c>
      <c r="C101" s="7" t="s">
        <v>249</v>
      </c>
      <c r="D101" s="7" t="s">
        <v>289</v>
      </c>
      <c r="E101" s="11" t="s">
        <v>61</v>
      </c>
      <c r="F101" s="11" t="s">
        <v>61</v>
      </c>
      <c r="G101" s="11" t="s">
        <v>61</v>
      </c>
      <c r="H101" s="11" t="s">
        <v>61</v>
      </c>
    </row>
    <row r="102" ht="50" customHeight="1">
      <c r="A102" s="8" t="s">
        <v>290</v>
      </c>
      <c r="B102" s="7" t="s">
        <v>291</v>
      </c>
      <c r="C102" s="7" t="s">
        <v>249</v>
      </c>
      <c r="D102" s="7" t="s">
        <v>292</v>
      </c>
      <c r="E102" s="11" t="s">
        <v>61</v>
      </c>
      <c r="F102" s="11" t="s">
        <v>61</v>
      </c>
      <c r="G102" s="11" t="s">
        <v>61</v>
      </c>
      <c r="H102" s="11" t="s">
        <v>61</v>
      </c>
    </row>
    <row r="103" ht="50" customHeight="1">
      <c r="A103" s="8" t="s">
        <v>293</v>
      </c>
      <c r="B103" s="7" t="s">
        <v>294</v>
      </c>
      <c r="C103" s="7" t="s">
        <v>249</v>
      </c>
      <c r="D103" s="7"/>
      <c r="E103" s="11" t="s">
        <v>61</v>
      </c>
      <c r="F103" s="11" t="s">
        <v>61</v>
      </c>
      <c r="G103" s="11" t="s">
        <v>61</v>
      </c>
      <c r="H103" s="11" t="s">
        <v>61</v>
      </c>
    </row>
    <row r="104" ht="25" customHeight="1">
      <c r="A104" s="8" t="s">
        <v>295</v>
      </c>
      <c r="B104" s="7" t="s">
        <v>296</v>
      </c>
      <c r="C104" s="7" t="s">
        <v>297</v>
      </c>
      <c r="D104" s="7"/>
      <c r="E104" s="11">
        <v>180600</v>
      </c>
      <c r="F104" s="11">
        <v>180600</v>
      </c>
      <c r="G104" s="11">
        <v>180600</v>
      </c>
      <c r="H104" s="11">
        <v>0</v>
      </c>
    </row>
    <row r="105" ht="25" customHeight="1">
      <c r="A105" s="8" t="s">
        <v>256</v>
      </c>
      <c r="B105" s="7" t="s">
        <v>298</v>
      </c>
      <c r="C105" s="7" t="s">
        <v>297</v>
      </c>
      <c r="D105" s="7"/>
      <c r="E105" s="11">
        <v>180600</v>
      </c>
      <c r="F105" s="11">
        <v>180600</v>
      </c>
      <c r="G105" s="11">
        <v>180600</v>
      </c>
      <c r="H105" s="11">
        <v>0</v>
      </c>
    </row>
    <row r="106" ht="50" customHeight="1">
      <c r="A106" s="8" t="s">
        <v>299</v>
      </c>
      <c r="B106" s="7" t="s">
        <v>300</v>
      </c>
      <c r="C106" s="7" t="s">
        <v>249</v>
      </c>
      <c r="D106" s="7"/>
      <c r="E106" s="11" t="s">
        <v>61</v>
      </c>
      <c r="F106" s="11" t="s">
        <v>61</v>
      </c>
      <c r="G106" s="11" t="s">
        <v>61</v>
      </c>
      <c r="H106" s="11" t="s">
        <v>61</v>
      </c>
    </row>
    <row r="107" ht="50" customHeight="1">
      <c r="A107" s="8" t="s">
        <v>301</v>
      </c>
      <c r="B107" s="7" t="s">
        <v>302</v>
      </c>
      <c r="C107" s="7" t="s">
        <v>303</v>
      </c>
      <c r="D107" s="7"/>
      <c r="E107" s="11" t="s">
        <v>61</v>
      </c>
      <c r="F107" s="11" t="s">
        <v>61</v>
      </c>
      <c r="G107" s="11" t="s">
        <v>61</v>
      </c>
      <c r="H107" s="11" t="s">
        <v>61</v>
      </c>
    </row>
    <row r="108" ht="63" customHeight="1">
      <c r="A108" s="8" t="s">
        <v>304</v>
      </c>
      <c r="B108" s="7" t="s">
        <v>305</v>
      </c>
      <c r="C108" s="7" t="s">
        <v>306</v>
      </c>
      <c r="D108" s="7"/>
      <c r="E108" s="11" t="s">
        <v>61</v>
      </c>
      <c r="F108" s="11" t="s">
        <v>61</v>
      </c>
      <c r="G108" s="11" t="s">
        <v>61</v>
      </c>
      <c r="H108" s="11" t="s">
        <v>61</v>
      </c>
    </row>
    <row r="109" ht="50" customHeight="1">
      <c r="A109" s="8" t="s">
        <v>307</v>
      </c>
      <c r="B109" s="7" t="s">
        <v>308</v>
      </c>
      <c r="C109" s="7" t="s">
        <v>309</v>
      </c>
      <c r="D109" s="7"/>
      <c r="E109" s="11" t="s">
        <v>61</v>
      </c>
      <c r="F109" s="11" t="s">
        <v>61</v>
      </c>
      <c r="G109" s="11" t="s">
        <v>61</v>
      </c>
      <c r="H109" s="11" t="s">
        <v>61</v>
      </c>
    </row>
    <row r="110" ht="25" customHeight="1">
      <c r="A110" s="8" t="s">
        <v>310</v>
      </c>
      <c r="B110" s="7" t="s">
        <v>311</v>
      </c>
      <c r="C110" s="7" t="s">
        <v>312</v>
      </c>
      <c r="D110" s="7"/>
      <c r="E110" s="11" t="s">
        <v>61</v>
      </c>
      <c r="F110" s="11" t="s">
        <v>61</v>
      </c>
      <c r="G110" s="11" t="s">
        <v>61</v>
      </c>
      <c r="H110" s="11" t="s">
        <v>61</v>
      </c>
    </row>
    <row r="111" ht="38" customHeight="1">
      <c r="A111" s="8" t="s">
        <v>313</v>
      </c>
      <c r="B111" s="7" t="s">
        <v>314</v>
      </c>
      <c r="C111" s="7"/>
      <c r="D111" s="7"/>
      <c r="E111" s="11" t="s">
        <v>61</v>
      </c>
      <c r="F111" s="11" t="s">
        <v>61</v>
      </c>
      <c r="G111" s="11" t="s">
        <v>61</v>
      </c>
      <c r="H111" s="11" t="s">
        <v>61</v>
      </c>
    </row>
    <row r="112" ht="25" customHeight="1">
      <c r="A112" s="8" t="s">
        <v>315</v>
      </c>
      <c r="B112" s="7" t="s">
        <v>316</v>
      </c>
      <c r="C112" s="7"/>
      <c r="D112" s="7"/>
      <c r="E112" s="11" t="s">
        <v>61</v>
      </c>
      <c r="F112" s="11" t="s">
        <v>61</v>
      </c>
      <c r="G112" s="11" t="s">
        <v>61</v>
      </c>
      <c r="H112" s="11" t="s">
        <v>61</v>
      </c>
    </row>
    <row r="113" ht="25" customHeight="1">
      <c r="A113" s="8" t="s">
        <v>317</v>
      </c>
      <c r="B113" s="7" t="s">
        <v>318</v>
      </c>
      <c r="C113" s="7"/>
      <c r="D113" s="7"/>
      <c r="E113" s="11" t="s">
        <v>61</v>
      </c>
      <c r="F113" s="11" t="s">
        <v>61</v>
      </c>
      <c r="G113" s="11" t="s">
        <v>61</v>
      </c>
      <c r="H113" s="11" t="s">
        <v>61</v>
      </c>
    </row>
    <row r="114" ht="25" customHeight="1">
      <c r="A114" s="8" t="s">
        <v>319</v>
      </c>
      <c r="B114" s="7" t="s">
        <v>320</v>
      </c>
      <c r="C114" s="7" t="s">
        <v>321</v>
      </c>
      <c r="D114" s="7"/>
      <c r="E114" s="11" t="s">
        <v>61</v>
      </c>
      <c r="F114" s="11" t="s">
        <v>61</v>
      </c>
      <c r="G114" s="11" t="s">
        <v>61</v>
      </c>
      <c r="H114" s="11" t="s">
        <v>61</v>
      </c>
    </row>
    <row r="115" ht="38" customHeight="1">
      <c r="A115" s="8" t="s">
        <v>322</v>
      </c>
      <c r="B115" s="7" t="s">
        <v>323</v>
      </c>
      <c r="C115" s="7" t="s">
        <v>324</v>
      </c>
      <c r="D115" s="7"/>
      <c r="E115" s="11" t="s">
        <v>61</v>
      </c>
      <c r="F115" s="11" t="s">
        <v>61</v>
      </c>
      <c r="G115" s="11" t="s">
        <v>61</v>
      </c>
      <c r="H115" s="11" t="s">
        <v>61</v>
      </c>
    </row>
  </sheetData>
  <sheetProtection password="FD12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&amp;K00-00925064.RBS.377000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325</v>
      </c>
      <c r="B2" s="2"/>
      <c r="C2" s="2"/>
      <c r="D2" s="2"/>
      <c r="E2" s="2"/>
      <c r="F2" s="2"/>
      <c r="G2" s="2"/>
      <c r="H2" s="2"/>
      <c r="I2" s="2"/>
    </row>
    <row r="3" ht="15" customHeight="1">
</row>
    <row r="4" ht="25" customHeight="1">
      <c r="A4" s="7" t="s">
        <v>326</v>
      </c>
      <c r="B4" s="7" t="s">
        <v>49</v>
      </c>
      <c r="C4" s="7" t="s">
        <v>50</v>
      </c>
      <c r="D4" s="7" t="s">
        <v>327</v>
      </c>
      <c r="E4" s="7" t="s">
        <v>51</v>
      </c>
      <c r="F4" s="7" t="s">
        <v>53</v>
      </c>
      <c r="G4" s="7"/>
      <c r="H4" s="7"/>
      <c r="I4" s="7"/>
    </row>
    <row r="5" ht="50" customHeight="1">
      <c r="A5" s="7"/>
      <c r="B5" s="7"/>
      <c r="C5" s="7"/>
      <c r="D5" s="7"/>
      <c r="E5" s="7"/>
      <c r="F5" s="7" t="s">
        <v>328</v>
      </c>
      <c r="G5" s="7" t="s">
        <v>329</v>
      </c>
      <c r="H5" s="7" t="s">
        <v>330</v>
      </c>
      <c r="I5" s="7" t="s">
        <v>57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</row>
    <row r="7">
      <c r="A7" s="7" t="s">
        <v>331</v>
      </c>
      <c r="B7" s="8" t="s">
        <v>332</v>
      </c>
      <c r="C7" s="7" t="s">
        <v>333</v>
      </c>
      <c r="D7" s="7" t="s">
        <v>61</v>
      </c>
      <c r="E7" s="7"/>
      <c r="F7" s="11">
        <f>F8+F9+F10+F15+F16+F18+F19+F20+F22+F23+F25+F26</f>
      </c>
      <c r="G7" s="11">
        <f>G8+G9+G10+G15+G16+G18+G19+G20+G22+G23+G25+G26</f>
      </c>
      <c r="H7" s="11">
        <f>H8+H9+H10+H15+H16+H18+H19+H20+H22+H23+H25+H26</f>
      </c>
      <c r="I7" s="11" t="s">
        <v>334</v>
      </c>
    </row>
    <row r="8">
      <c r="A8" s="7" t="s">
        <v>335</v>
      </c>
      <c r="B8" s="8" t="s">
        <v>336</v>
      </c>
      <c r="C8" s="7" t="s">
        <v>337</v>
      </c>
      <c r="D8" s="7" t="s">
        <v>61</v>
      </c>
      <c r="E8" s="7"/>
      <c r="F8" s="11">
        <v>0</v>
      </c>
      <c r="G8" s="11">
        <v>0</v>
      </c>
      <c r="H8" s="11">
        <v>0</v>
      </c>
      <c r="I8" s="11" t="s">
        <v>334</v>
      </c>
    </row>
    <row r="9">
      <c r="A9" s="7" t="s">
        <v>338</v>
      </c>
      <c r="B9" s="8" t="s">
        <v>339</v>
      </c>
      <c r="C9" s="7" t="s">
        <v>340</v>
      </c>
      <c r="D9" s="7" t="s">
        <v>61</v>
      </c>
      <c r="E9" s="7"/>
      <c r="F9" s="11">
        <v>0</v>
      </c>
      <c r="G9" s="11">
        <v>0</v>
      </c>
      <c r="H9" s="11">
        <v>0</v>
      </c>
      <c r="I9" s="11" t="s">
        <v>334</v>
      </c>
    </row>
    <row r="10">
      <c r="A10" s="7" t="s">
        <v>341</v>
      </c>
      <c r="B10" s="8" t="s">
        <v>342</v>
      </c>
      <c r="C10" s="7" t="s">
        <v>343</v>
      </c>
      <c r="D10" s="7" t="s">
        <v>61</v>
      </c>
      <c r="E10" s="7"/>
      <c r="F10" s="11">
        <v>0</v>
      </c>
      <c r="G10" s="11">
        <v>0</v>
      </c>
      <c r="H10" s="11">
        <v>1404400</v>
      </c>
      <c r="I10" s="11" t="s">
        <v>334</v>
      </c>
    </row>
    <row r="11">
      <c r="A11" s="7" t="s">
        <v>344</v>
      </c>
      <c r="B11" s="8" t="s">
        <v>345</v>
      </c>
      <c r="C11" s="7" t="s">
        <v>346</v>
      </c>
      <c r="D11" s="7" t="s">
        <v>61</v>
      </c>
      <c r="E11" s="7"/>
      <c r="F11" s="11">
        <v>0</v>
      </c>
      <c r="G11" s="11">
        <v>0</v>
      </c>
      <c r="H11" s="11">
        <v>1404400</v>
      </c>
      <c r="I11" s="11" t="s">
        <v>334</v>
      </c>
    </row>
    <row r="12">
      <c r="A12" s="7" t="s">
        <v>347</v>
      </c>
      <c r="B12" s="8" t="s">
        <v>348</v>
      </c>
      <c r="C12" s="7" t="s">
        <v>349</v>
      </c>
      <c r="D12" s="7" t="s">
        <v>61</v>
      </c>
      <c r="E12" s="7"/>
      <c r="F12" s="11">
        <v>0</v>
      </c>
      <c r="G12" s="11">
        <v>0</v>
      </c>
      <c r="H12" s="11">
        <v>0</v>
      </c>
      <c r="I12" s="11" t="s">
        <v>334</v>
      </c>
    </row>
    <row r="13">
      <c r="A13" s="7" t="s">
        <v>350</v>
      </c>
      <c r="B13" s="8" t="s">
        <v>351</v>
      </c>
      <c r="C13" s="7" t="s">
        <v>352</v>
      </c>
      <c r="D13" s="7" t="s">
        <v>61</v>
      </c>
      <c r="E13" s="7"/>
      <c r="F13" s="11">
        <f>F15+F16+F18+F19+F20+F22+F23+F25+F26</f>
      </c>
      <c r="G13" s="11">
        <f>G15+G16+G18+G19+G20+G22+G23+G25+G26</f>
      </c>
      <c r="H13" s="11">
        <f>H15+H16+H18+H19+H20+H22+H23+H25+H26</f>
      </c>
      <c r="I13" s="11" t="s">
        <v>334</v>
      </c>
    </row>
    <row r="14">
      <c r="A14" s="7" t="s">
        <v>353</v>
      </c>
      <c r="B14" s="8" t="s">
        <v>354</v>
      </c>
      <c r="C14" s="7" t="s">
        <v>355</v>
      </c>
      <c r="D14" s="7" t="s">
        <v>61</v>
      </c>
      <c r="E14" s="7"/>
      <c r="F14" s="11">
        <f>F15+F16</f>
      </c>
      <c r="G14" s="11">
        <f>G15+G16</f>
      </c>
      <c r="H14" s="11">
        <f>H15+H16</f>
      </c>
      <c r="I14" s="11" t="s">
        <v>334</v>
      </c>
    </row>
    <row r="15">
      <c r="A15" s="7" t="s">
        <v>356</v>
      </c>
      <c r="B15" s="8" t="s">
        <v>345</v>
      </c>
      <c r="C15" s="7" t="s">
        <v>357</v>
      </c>
      <c r="D15" s="7" t="s">
        <v>61</v>
      </c>
      <c r="E15" s="7"/>
      <c r="F15" s="11">
        <v>1038464.49</v>
      </c>
      <c r="G15" s="11">
        <v>1147600</v>
      </c>
      <c r="H15" s="11">
        <v>0</v>
      </c>
      <c r="I15" s="11" t="s">
        <v>334</v>
      </c>
    </row>
    <row r="16">
      <c r="A16" s="7" t="s">
        <v>358</v>
      </c>
      <c r="B16" s="8" t="s">
        <v>348</v>
      </c>
      <c r="C16" s="7" t="s">
        <v>359</v>
      </c>
      <c r="D16" s="7" t="s">
        <v>61</v>
      </c>
      <c r="E16" s="7"/>
      <c r="F16" s="11">
        <v>0</v>
      </c>
      <c r="G16" s="11">
        <v>0</v>
      </c>
      <c r="H16" s="11">
        <v>0</v>
      </c>
      <c r="I16" s="11" t="s">
        <v>334</v>
      </c>
    </row>
    <row r="17">
      <c r="A17" s="7" t="s">
        <v>360</v>
      </c>
      <c r="B17" s="8" t="s">
        <v>361</v>
      </c>
      <c r="C17" s="7" t="s">
        <v>362</v>
      </c>
      <c r="D17" s="7" t="s">
        <v>61</v>
      </c>
      <c r="E17" s="7"/>
      <c r="F17" s="11">
        <f>F18+F19</f>
      </c>
      <c r="G17" s="11">
        <f>G18+G19</f>
      </c>
      <c r="H17" s="11">
        <f>H18+H19</f>
      </c>
      <c r="I17" s="11" t="s">
        <v>334</v>
      </c>
    </row>
    <row r="18">
      <c r="A18" s="7" t="s">
        <v>363</v>
      </c>
      <c r="B18" s="8" t="s">
        <v>345</v>
      </c>
      <c r="C18" s="7" t="s">
        <v>364</v>
      </c>
      <c r="D18" s="7" t="s">
        <v>61</v>
      </c>
      <c r="E18" s="7"/>
      <c r="F18" s="11">
        <v>0</v>
      </c>
      <c r="G18" s="11">
        <v>0</v>
      </c>
      <c r="H18" s="11">
        <v>0</v>
      </c>
      <c r="I18" s="11" t="s">
        <v>334</v>
      </c>
    </row>
    <row r="19">
      <c r="A19" s="7" t="s">
        <v>365</v>
      </c>
      <c r="B19" s="8" t="s">
        <v>348</v>
      </c>
      <c r="C19" s="7" t="s">
        <v>366</v>
      </c>
      <c r="D19" s="7" t="s">
        <v>61</v>
      </c>
      <c r="E19" s="7"/>
      <c r="F19" s="11">
        <v>0</v>
      </c>
      <c r="G19" s="11">
        <v>0</v>
      </c>
      <c r="H19" s="11">
        <v>0</v>
      </c>
      <c r="I19" s="11" t="s">
        <v>334</v>
      </c>
    </row>
    <row r="20">
      <c r="A20" s="7" t="s">
        <v>367</v>
      </c>
      <c r="B20" s="8" t="s">
        <v>368</v>
      </c>
      <c r="C20" s="7" t="s">
        <v>369</v>
      </c>
      <c r="D20" s="7" t="s">
        <v>61</v>
      </c>
      <c r="E20" s="7"/>
      <c r="F20" s="11">
        <v>0</v>
      </c>
      <c r="G20" s="11">
        <v>0</v>
      </c>
      <c r="H20" s="11">
        <v>0</v>
      </c>
      <c r="I20" s="11" t="s">
        <v>334</v>
      </c>
    </row>
    <row r="21">
      <c r="A21" s="7" t="s">
        <v>370</v>
      </c>
      <c r="B21" s="8" t="s">
        <v>371</v>
      </c>
      <c r="C21" s="7" t="s">
        <v>372</v>
      </c>
      <c r="D21" s="7" t="s">
        <v>61</v>
      </c>
      <c r="E21" s="7"/>
      <c r="F21" s="11">
        <f>F22+F23</f>
      </c>
      <c r="G21" s="11">
        <f>G22+G23</f>
      </c>
      <c r="H21" s="11">
        <f>H22+H23</f>
      </c>
      <c r="I21" s="11" t="s">
        <v>334</v>
      </c>
    </row>
    <row r="22">
      <c r="A22" s="7" t="s">
        <v>373</v>
      </c>
      <c r="B22" s="8" t="s">
        <v>345</v>
      </c>
      <c r="C22" s="7" t="s">
        <v>374</v>
      </c>
      <c r="D22" s="7" t="s">
        <v>61</v>
      </c>
      <c r="E22" s="7"/>
      <c r="F22" s="11">
        <v>0</v>
      </c>
      <c r="G22" s="11">
        <v>0</v>
      </c>
      <c r="H22" s="11">
        <v>0</v>
      </c>
      <c r="I22" s="11" t="s">
        <v>334</v>
      </c>
    </row>
    <row r="23">
      <c r="A23" s="7" t="s">
        <v>375</v>
      </c>
      <c r="B23" s="8" t="s">
        <v>348</v>
      </c>
      <c r="C23" s="7" t="s">
        <v>376</v>
      </c>
      <c r="D23" s="7" t="s">
        <v>61</v>
      </c>
      <c r="E23" s="7"/>
      <c r="F23" s="11">
        <v>0</v>
      </c>
      <c r="G23" s="11">
        <v>0</v>
      </c>
      <c r="H23" s="11">
        <v>0</v>
      </c>
      <c r="I23" s="11" t="s">
        <v>334</v>
      </c>
    </row>
    <row r="24">
      <c r="A24" s="7" t="s">
        <v>377</v>
      </c>
      <c r="B24" s="8" t="s">
        <v>378</v>
      </c>
      <c r="C24" s="7" t="s">
        <v>379</v>
      </c>
      <c r="D24" s="7" t="s">
        <v>61</v>
      </c>
      <c r="E24" s="7"/>
      <c r="F24" s="11">
        <f>F25+F26</f>
      </c>
      <c r="G24" s="11">
        <f>G25+G26</f>
      </c>
      <c r="H24" s="11">
        <f>H25+H26</f>
      </c>
      <c r="I24" s="11" t="s">
        <v>334</v>
      </c>
    </row>
    <row r="25">
      <c r="A25" s="7" t="s">
        <v>380</v>
      </c>
      <c r="B25" s="8" t="s">
        <v>345</v>
      </c>
      <c r="C25" s="7" t="s">
        <v>381</v>
      </c>
      <c r="D25" s="7" t="s">
        <v>61</v>
      </c>
      <c r="E25" s="7"/>
      <c r="F25" s="11">
        <v>202171.11</v>
      </c>
      <c r="G25" s="11">
        <v>200000</v>
      </c>
      <c r="H25" s="11">
        <v>0</v>
      </c>
      <c r="I25" s="11" t="s">
        <v>334</v>
      </c>
    </row>
    <row r="26">
      <c r="A26" s="7" t="s">
        <v>382</v>
      </c>
      <c r="B26" s="8" t="s">
        <v>348</v>
      </c>
      <c r="C26" s="7" t="s">
        <v>383</v>
      </c>
      <c r="D26" s="7" t="s">
        <v>61</v>
      </c>
      <c r="E26" s="7"/>
      <c r="F26" s="11">
        <v>0</v>
      </c>
      <c r="G26" s="11">
        <v>0</v>
      </c>
      <c r="H26" s="11">
        <v>0</v>
      </c>
      <c r="I26" s="11" t="s">
        <v>334</v>
      </c>
    </row>
    <row r="27">
      <c r="A27" s="7" t="s">
        <v>384</v>
      </c>
      <c r="B27" s="8" t="s">
        <v>385</v>
      </c>
      <c r="C27" s="7" t="s">
        <v>386</v>
      </c>
      <c r="D27" s="7" t="s">
        <v>61</v>
      </c>
      <c r="E27" s="7"/>
      <c r="F27" s="11">
        <f>F28+F29+F30</f>
      </c>
      <c r="G27" s="11">
        <f>G28+G29+G30</f>
      </c>
      <c r="H27" s="11">
        <f>H28+H29+H30</f>
      </c>
      <c r="I27" s="11" t="s">
        <v>334</v>
      </c>
    </row>
    <row r="28">
      <c r="A28" s="7" t="s">
        <v>387</v>
      </c>
      <c r="B28" s="8" t="s">
        <v>388</v>
      </c>
      <c r="C28" s="7" t="s">
        <v>389</v>
      </c>
      <c r="D28" s="7" t="s">
        <v>390</v>
      </c>
      <c r="E28" s="7"/>
      <c r="F28" s="11">
        <v>1240635.6</v>
      </c>
      <c r="G28" s="11">
        <v>0</v>
      </c>
      <c r="H28" s="11">
        <v>0</v>
      </c>
      <c r="I28" s="11" t="s">
        <v>334</v>
      </c>
    </row>
    <row r="29">
      <c r="A29" s="7" t="s">
        <v>391</v>
      </c>
      <c r="B29" s="8" t="s">
        <v>388</v>
      </c>
      <c r="C29" s="7" t="s">
        <v>392</v>
      </c>
      <c r="D29" s="7" t="s">
        <v>393</v>
      </c>
      <c r="E29" s="7"/>
      <c r="F29" s="11">
        <v>0</v>
      </c>
      <c r="G29" s="11">
        <v>1347600</v>
      </c>
      <c r="H29" s="11">
        <v>0</v>
      </c>
      <c r="I29" s="11" t="s">
        <v>334</v>
      </c>
    </row>
    <row r="30">
      <c r="A30" s="7" t="s">
        <v>394</v>
      </c>
      <c r="B30" s="8" t="s">
        <v>388</v>
      </c>
      <c r="C30" s="7" t="s">
        <v>395</v>
      </c>
      <c r="D30" s="7" t="s">
        <v>396</v>
      </c>
      <c r="E30" s="7"/>
      <c r="F30" s="11">
        <v>0</v>
      </c>
      <c r="G30" s="11">
        <v>0</v>
      </c>
      <c r="H30" s="11">
        <v>0</v>
      </c>
      <c r="I30" s="11" t="s">
        <v>334</v>
      </c>
    </row>
    <row r="31">
      <c r="A31" s="7" t="s">
        <v>397</v>
      </c>
      <c r="B31" s="8" t="s">
        <v>398</v>
      </c>
      <c r="C31" s="7" t="s">
        <v>399</v>
      </c>
      <c r="D31" s="7" t="s">
        <v>61</v>
      </c>
      <c r="E31" s="7"/>
      <c r="F31" s="11">
        <f>F32+F33+F34</f>
      </c>
      <c r="G31" s="11">
        <f>G32+G33+G34</f>
      </c>
      <c r="H31" s="11">
        <f>H32+H33+H34</f>
      </c>
      <c r="I31" s="11" t="s">
        <v>334</v>
      </c>
    </row>
    <row r="32">
      <c r="A32" s="7" t="s">
        <v>400</v>
      </c>
      <c r="B32" s="8" t="s">
        <v>388</v>
      </c>
      <c r="C32" s="7" t="s">
        <v>401</v>
      </c>
      <c r="D32" s="7" t="s">
        <v>390</v>
      </c>
      <c r="E32" s="7"/>
      <c r="F32" s="11">
        <v>0</v>
      </c>
      <c r="G32" s="11">
        <v>0</v>
      </c>
      <c r="H32" s="11">
        <v>0</v>
      </c>
      <c r="I32" s="11" t="s">
        <v>334</v>
      </c>
    </row>
    <row r="33">
      <c r="A33" s="7" t="s">
        <v>402</v>
      </c>
      <c r="B33" s="8" t="s">
        <v>388</v>
      </c>
      <c r="C33" s="7" t="s">
        <v>403</v>
      </c>
      <c r="D33" s="7" t="s">
        <v>393</v>
      </c>
      <c r="E33" s="7"/>
      <c r="F33" s="11">
        <v>0</v>
      </c>
      <c r="G33" s="11">
        <v>0</v>
      </c>
      <c r="H33" s="11">
        <v>0</v>
      </c>
      <c r="I33" s="11" t="s">
        <v>334</v>
      </c>
    </row>
    <row r="34">
      <c r="A34" s="7" t="s">
        <v>404</v>
      </c>
      <c r="B34" s="8" t="s">
        <v>388</v>
      </c>
      <c r="C34" s="7" t="s">
        <v>405</v>
      </c>
      <c r="D34" s="7" t="s">
        <v>396</v>
      </c>
      <c r="E34" s="7"/>
      <c r="F34" s="11">
        <v>0</v>
      </c>
      <c r="G34" s="11">
        <v>0</v>
      </c>
      <c r="H34" s="11">
        <v>0</v>
      </c>
      <c r="I34" s="11" t="s">
        <v>334</v>
      </c>
    </row>
    <row r="35" ht="15" customHeight="1">
</row>
    <row r="36" ht="40" customHeight="1">
      <c r="A36" s="4" t="s">
        <v>406</v>
      </c>
      <c r="B36" s="4"/>
      <c r="C36" s="10"/>
      <c r="D36" s="10"/>
      <c r="E36" s="10"/>
      <c r="F36" s="10"/>
      <c r="G36" s="10"/>
    </row>
    <row r="37" ht="20" customHeight="1">
      <c r="A37" s="0"/>
      <c r="B37" s="0"/>
      <c r="C37" s="3" t="s">
        <v>407</v>
      </c>
      <c r="D37" s="3"/>
      <c r="E37" s="3" t="s">
        <v>7</v>
      </c>
      <c r="F37" s="3" t="s">
        <v>8</v>
      </c>
      <c r="G37" s="3"/>
    </row>
    <row r="38" ht="15" customHeight="1">
</row>
    <row r="39" ht="40" customHeight="1">
      <c r="A39" s="4" t="s">
        <v>408</v>
      </c>
      <c r="B39" s="4"/>
      <c r="C39" s="10"/>
      <c r="D39" s="10"/>
      <c r="E39" s="10"/>
      <c r="F39" s="10"/>
      <c r="G39" s="10"/>
    </row>
    <row r="40" ht="20" customHeight="1">
      <c r="A40" s="0"/>
      <c r="B40" s="0"/>
      <c r="C40" s="3" t="s">
        <v>407</v>
      </c>
      <c r="D40" s="3"/>
      <c r="E40" s="3" t="s">
        <v>409</v>
      </c>
      <c r="F40" s="3" t="s">
        <v>410</v>
      </c>
      <c r="G40" s="3"/>
    </row>
    <row r="41" ht="20" customHeight="1">
      <c r="A41" s="3" t="s">
        <v>411</v>
      </c>
      <c r="B41" s="3"/>
    </row>
    <row r="42" ht="15" customHeight="1">
</row>
    <row r="43" ht="20" customHeight="1">
      <c r="A43" s="5" t="s">
        <v>0</v>
      </c>
      <c r="B43" s="5"/>
      <c r="C43" s="5"/>
      <c r="D43" s="5"/>
      <c r="E43" s="5"/>
    </row>
    <row r="44" ht="40" customHeight="1">
      <c r="A44" s="10" t="s">
        <v>2</v>
      </c>
      <c r="B44" s="10"/>
      <c r="C44" s="10"/>
      <c r="D44" s="10"/>
      <c r="E44" s="10"/>
    </row>
    <row r="45" ht="20" customHeight="1">
      <c r="A45" s="3" t="s">
        <v>412</v>
      </c>
      <c r="B45" s="3"/>
      <c r="C45" s="3"/>
      <c r="D45" s="3"/>
      <c r="E45" s="3"/>
    </row>
    <row r="46" ht="15" customHeight="1">
</row>
    <row r="47" ht="40" customHeight="1">
      <c r="A47" s="10"/>
      <c r="B47" s="10"/>
      <c r="C47" s="10" t="s">
        <v>5</v>
      </c>
      <c r="D47" s="10"/>
      <c r="E47" s="10"/>
    </row>
    <row r="48" ht="20" customHeight="1">
      <c r="A48" s="3" t="s">
        <v>7</v>
      </c>
      <c r="B48" s="3"/>
      <c r="C48" s="3" t="s">
        <v>8</v>
      </c>
      <c r="D48" s="3"/>
      <c r="E48" s="3"/>
    </row>
    <row r="49" ht="20" customHeight="1">
      <c r="A49" s="3" t="s">
        <v>411</v>
      </c>
      <c r="B49" s="3"/>
    </row>
    <row r="50" ht="20" customHeight="1">
      <c r="A50" s="5" t="s">
        <v>413</v>
      </c>
    </row>
  </sheetData>
  <sheetProtection password="FD12" sheet="1" objects="1" scenarios="1"/>
  <mergeCells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&amp;K00-00925064.RBS.377000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45" customHeight="1">
      <c r="A1" s="0"/>
      <c r="B1" s="0"/>
      <c r="C1" s="0"/>
      <c r="D1" s="0"/>
      <c r="E1" s="5" t="s">
        <v>414</v>
      </c>
      <c r="F1" s="5"/>
      <c r="G1" s="5"/>
      <c r="H1" s="5"/>
      <c r="I1" s="5"/>
      <c r="J1" s="5"/>
    </row>
    <row r="2" ht="25" customHeight="1">
</row>
    <row r="3" ht="25" customHeight="1">
      <c r="A3" s="14" t="s">
        <v>415</v>
      </c>
      <c r="B3" s="14"/>
      <c r="C3" s="15" t="s">
        <v>153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416</v>
      </c>
      <c r="B4" s="14"/>
      <c r="C4" s="15" t="s">
        <v>417</v>
      </c>
      <c r="D4" s="15"/>
      <c r="E4" s="15"/>
      <c r="F4" s="15"/>
      <c r="G4" s="15"/>
      <c r="H4" s="15"/>
      <c r="I4" s="15"/>
      <c r="J4" s="15"/>
    </row>
    <row r="5" ht="25" customHeight="1">
      <c r="A5" s="14" t="s">
        <v>418</v>
      </c>
      <c r="B5" s="14"/>
      <c r="C5" s="15" t="s">
        <v>390</v>
      </c>
      <c r="D5" s="15"/>
      <c r="E5" s="15"/>
      <c r="F5" s="15"/>
      <c r="G5" s="15"/>
      <c r="H5" s="15"/>
      <c r="I5" s="15"/>
      <c r="J5" s="15"/>
    </row>
    <row r="6" ht="25" customHeight="1">
      <c r="A6" s="3" t="s">
        <v>419</v>
      </c>
      <c r="B6" s="3"/>
      <c r="C6" s="3"/>
      <c r="D6" s="3"/>
      <c r="E6" s="3"/>
      <c r="F6" s="3"/>
      <c r="G6" s="3"/>
      <c r="H6" s="3"/>
      <c r="I6" s="3"/>
      <c r="J6" s="3"/>
    </row>
    <row r="7" ht="25" customHeight="1">
</row>
    <row r="8" ht="50" customHeight="1">
      <c r="A8" s="7" t="s">
        <v>326</v>
      </c>
      <c r="B8" s="7" t="s">
        <v>420</v>
      </c>
      <c r="C8" s="7" t="s">
        <v>421</v>
      </c>
      <c r="D8" s="7" t="s">
        <v>422</v>
      </c>
      <c r="E8" s="7"/>
      <c r="F8" s="7"/>
      <c r="G8" s="7"/>
      <c r="H8" s="7" t="s">
        <v>423</v>
      </c>
      <c r="I8" s="7" t="s">
        <v>424</v>
      </c>
      <c r="J8" s="7" t="s">
        <v>425</v>
      </c>
    </row>
    <row r="9" ht="50" customHeight="1">
      <c r="A9" s="7"/>
      <c r="B9" s="7"/>
      <c r="C9" s="7"/>
      <c r="D9" s="7" t="s">
        <v>426</v>
      </c>
      <c r="E9" s="7" t="s">
        <v>87</v>
      </c>
      <c r="F9" s="7"/>
      <c r="G9" s="7"/>
      <c r="H9" s="7"/>
      <c r="I9" s="7"/>
      <c r="J9" s="7"/>
    </row>
    <row r="10" ht="50" customHeight="1">
      <c r="A10" s="7"/>
      <c r="B10" s="7"/>
      <c r="C10" s="7"/>
      <c r="D10" s="7"/>
      <c r="E10" s="7" t="s">
        <v>427</v>
      </c>
      <c r="F10" s="7" t="s">
        <v>428</v>
      </c>
      <c r="G10" s="7" t="s">
        <v>429</v>
      </c>
      <c r="H10" s="7"/>
      <c r="I10" s="7"/>
      <c r="J10" s="7"/>
    </row>
    <row r="11" ht="25" customHeight="1">
      <c r="A11" s="7" t="s">
        <v>331</v>
      </c>
      <c r="B11" s="7" t="s">
        <v>430</v>
      </c>
      <c r="C11" s="7" t="s">
        <v>431</v>
      </c>
      <c r="D11" s="7" t="s">
        <v>432</v>
      </c>
      <c r="E11" s="7" t="s">
        <v>433</v>
      </c>
      <c r="F11" s="7" t="s">
        <v>434</v>
      </c>
      <c r="G11" s="7" t="s">
        <v>435</v>
      </c>
      <c r="H11" s="7" t="s">
        <v>436</v>
      </c>
      <c r="I11" s="7" t="s">
        <v>437</v>
      </c>
      <c r="J11" s="7" t="s">
        <v>438</v>
      </c>
    </row>
    <row r="12">
      <c r="A12" s="7" t="s">
        <v>331</v>
      </c>
      <c r="B12" s="8" t="s">
        <v>439</v>
      </c>
      <c r="C12" s="11">
        <v>1</v>
      </c>
      <c r="D12" s="11">
        <v>34331.30833</v>
      </c>
      <c r="E12" s="11">
        <v>22959</v>
      </c>
      <c r="F12" s="11">
        <v>0</v>
      </c>
      <c r="G12" s="11">
        <v>11372.30833</v>
      </c>
      <c r="H12" s="11"/>
      <c r="I12" s="11">
        <v>1</v>
      </c>
      <c r="J12" s="11">
        <v>411975.7</v>
      </c>
    </row>
    <row r="13">
      <c r="A13" s="7" t="s">
        <v>430</v>
      </c>
      <c r="B13" s="8" t="s">
        <v>440</v>
      </c>
      <c r="C13" s="11">
        <v>1.08</v>
      </c>
      <c r="D13" s="11">
        <v>37727.90046</v>
      </c>
      <c r="E13" s="11">
        <v>15272</v>
      </c>
      <c r="F13" s="11">
        <v>0</v>
      </c>
      <c r="G13" s="11">
        <v>22455.90046</v>
      </c>
      <c r="H13" s="11"/>
      <c r="I13" s="11">
        <v>1</v>
      </c>
      <c r="J13" s="11">
        <v>488953.59</v>
      </c>
    </row>
    <row r="14">
      <c r="A14" s="7" t="s">
        <v>431</v>
      </c>
      <c r="B14" s="8" t="s">
        <v>441</v>
      </c>
      <c r="C14" s="11">
        <v>.25</v>
      </c>
      <c r="D14" s="11">
        <v>24076.03333</v>
      </c>
      <c r="E14" s="11">
        <v>13886</v>
      </c>
      <c r="F14" s="11">
        <v>0</v>
      </c>
      <c r="G14" s="11">
        <v>10190.03333</v>
      </c>
      <c r="H14" s="11"/>
      <c r="I14" s="11">
        <v>1</v>
      </c>
      <c r="J14" s="11">
        <v>72228.1</v>
      </c>
    </row>
    <row r="15">
      <c r="A15" s="7" t="s">
        <v>432</v>
      </c>
      <c r="B15" s="8" t="s">
        <v>442</v>
      </c>
      <c r="C15" s="11">
        <v>1.1</v>
      </c>
      <c r="D15" s="11">
        <v>22440</v>
      </c>
      <c r="E15" s="11">
        <v>9655</v>
      </c>
      <c r="F15" s="11">
        <v>0</v>
      </c>
      <c r="G15" s="11">
        <v>12785</v>
      </c>
      <c r="H15" s="11"/>
      <c r="I15" s="11">
        <v>1</v>
      </c>
      <c r="J15" s="11">
        <v>296208</v>
      </c>
    </row>
    <row r="16">
      <c r="A16" s="7" t="s">
        <v>433</v>
      </c>
      <c r="B16" s="8" t="s">
        <v>443</v>
      </c>
      <c r="C16" s="11">
        <v>.5</v>
      </c>
      <c r="D16" s="11">
        <v>22440</v>
      </c>
      <c r="E16" s="11">
        <v>5849</v>
      </c>
      <c r="F16" s="11">
        <v>0</v>
      </c>
      <c r="G16" s="11">
        <v>16591</v>
      </c>
      <c r="H16" s="11"/>
      <c r="I16" s="11">
        <v>1</v>
      </c>
      <c r="J16" s="11">
        <v>134640</v>
      </c>
    </row>
    <row r="17">
      <c r="A17" s="7" t="s">
        <v>434</v>
      </c>
      <c r="B17" s="8" t="s">
        <v>444</v>
      </c>
      <c r="C17" s="11">
        <v>1</v>
      </c>
      <c r="D17" s="11">
        <v>24140.99583</v>
      </c>
      <c r="E17" s="11">
        <v>5386</v>
      </c>
      <c r="F17" s="11">
        <v>0</v>
      </c>
      <c r="G17" s="11">
        <v>18754.99583</v>
      </c>
      <c r="H17" s="11"/>
      <c r="I17" s="11">
        <v>1</v>
      </c>
      <c r="J17" s="11">
        <v>289691.95</v>
      </c>
    </row>
    <row r="18">
      <c r="A18" s="7" t="s">
        <v>435</v>
      </c>
      <c r="B18" s="8" t="s">
        <v>445</v>
      </c>
      <c r="C18" s="11">
        <v>.25</v>
      </c>
      <c r="D18" s="11">
        <v>22440</v>
      </c>
      <c r="E18" s="11">
        <v>5088</v>
      </c>
      <c r="F18" s="11">
        <v>0</v>
      </c>
      <c r="G18" s="11">
        <v>17352</v>
      </c>
      <c r="H18" s="11"/>
      <c r="I18" s="11">
        <v>1</v>
      </c>
      <c r="J18" s="11">
        <v>67320</v>
      </c>
    </row>
    <row r="19">
      <c r="A19" s="7" t="s">
        <v>436</v>
      </c>
      <c r="B19" s="8" t="s">
        <v>446</v>
      </c>
      <c r="C19" s="11">
        <v>3.3</v>
      </c>
      <c r="D19" s="11">
        <v>22440</v>
      </c>
      <c r="E19" s="11">
        <v>4809</v>
      </c>
      <c r="F19" s="11">
        <v>0</v>
      </c>
      <c r="G19" s="11">
        <v>17631</v>
      </c>
      <c r="H19" s="11"/>
      <c r="I19" s="11">
        <v>1</v>
      </c>
      <c r="J19" s="11">
        <v>888624</v>
      </c>
    </row>
    <row r="20">
      <c r="A20" s="7" t="s">
        <v>437</v>
      </c>
      <c r="B20" s="8" t="s">
        <v>447</v>
      </c>
      <c r="C20" s="11">
        <v>2.3</v>
      </c>
      <c r="D20" s="11">
        <v>22440</v>
      </c>
      <c r="E20" s="11">
        <v>5088</v>
      </c>
      <c r="F20" s="11">
        <v>0</v>
      </c>
      <c r="G20" s="11">
        <v>17352</v>
      </c>
      <c r="H20" s="11"/>
      <c r="I20" s="11">
        <v>1</v>
      </c>
      <c r="J20" s="11">
        <v>619344</v>
      </c>
    </row>
    <row r="21" ht="25" customHeight="1">
      <c r="A21" s="16" t="s">
        <v>448</v>
      </c>
      <c r="B21" s="16"/>
      <c r="C21" s="13" t="s">
        <v>334</v>
      </c>
      <c r="D21" s="13">
        <f>SUBTOTAL(9,D12:D20)</f>
      </c>
      <c r="E21" s="13" t="s">
        <v>334</v>
      </c>
      <c r="F21" s="13" t="s">
        <v>334</v>
      </c>
      <c r="G21" s="13" t="s">
        <v>334</v>
      </c>
      <c r="H21" s="13" t="s">
        <v>334</v>
      </c>
      <c r="I21" s="13" t="s">
        <v>334</v>
      </c>
      <c r="J21" s="13">
        <f>SUBTOTAL(9,J12:J20)</f>
      </c>
    </row>
    <row r="22" ht="25" customHeight="1">
</row>
    <row r="23" ht="25" customHeight="1">
      <c r="A23" s="14" t="s">
        <v>415</v>
      </c>
      <c r="B23" s="14"/>
      <c r="C23" s="15" t="s">
        <v>153</v>
      </c>
      <c r="D23" s="15"/>
      <c r="E23" s="15"/>
      <c r="F23" s="15"/>
      <c r="G23" s="15"/>
      <c r="H23" s="15"/>
      <c r="I23" s="15"/>
      <c r="J23" s="15"/>
    </row>
    <row r="24" ht="25" customHeight="1">
      <c r="A24" s="14" t="s">
        <v>416</v>
      </c>
      <c r="B24" s="14"/>
      <c r="C24" s="15" t="s">
        <v>417</v>
      </c>
      <c r="D24" s="15"/>
      <c r="E24" s="15"/>
      <c r="F24" s="15"/>
      <c r="G24" s="15"/>
      <c r="H24" s="15"/>
      <c r="I24" s="15"/>
      <c r="J24" s="15"/>
    </row>
    <row r="25" ht="25" customHeight="1">
      <c r="A25" s="14" t="s">
        <v>418</v>
      </c>
      <c r="B25" s="14"/>
      <c r="C25" s="15" t="s">
        <v>393</v>
      </c>
      <c r="D25" s="15"/>
      <c r="E25" s="15"/>
      <c r="F25" s="15"/>
      <c r="G25" s="15"/>
      <c r="H25" s="15"/>
      <c r="I25" s="15"/>
      <c r="J25" s="15"/>
    </row>
    <row r="26" ht="25" customHeight="1">
      <c r="A26" s="3" t="s">
        <v>419</v>
      </c>
      <c r="B26" s="3"/>
      <c r="C26" s="3"/>
      <c r="D26" s="3"/>
      <c r="E26" s="3"/>
      <c r="F26" s="3"/>
      <c r="G26" s="3"/>
      <c r="H26" s="3"/>
      <c r="I26" s="3"/>
      <c r="J26" s="3"/>
    </row>
    <row r="27" ht="25" customHeight="1">
</row>
    <row r="28" ht="50" customHeight="1">
      <c r="A28" s="7" t="s">
        <v>326</v>
      </c>
      <c r="B28" s="7" t="s">
        <v>420</v>
      </c>
      <c r="C28" s="7" t="s">
        <v>421</v>
      </c>
      <c r="D28" s="7" t="s">
        <v>422</v>
      </c>
      <c r="E28" s="7"/>
      <c r="F28" s="7"/>
      <c r="G28" s="7"/>
      <c r="H28" s="7" t="s">
        <v>423</v>
      </c>
      <c r="I28" s="7" t="s">
        <v>424</v>
      </c>
      <c r="J28" s="7" t="s">
        <v>425</v>
      </c>
    </row>
    <row r="29" ht="50" customHeight="1">
      <c r="A29" s="7"/>
      <c r="B29" s="7"/>
      <c r="C29" s="7"/>
      <c r="D29" s="7" t="s">
        <v>426</v>
      </c>
      <c r="E29" s="7" t="s">
        <v>87</v>
      </c>
      <c r="F29" s="7"/>
      <c r="G29" s="7"/>
      <c r="H29" s="7"/>
      <c r="I29" s="7"/>
      <c r="J29" s="7"/>
    </row>
    <row r="30" ht="50" customHeight="1">
      <c r="A30" s="7"/>
      <c r="B30" s="7"/>
      <c r="C30" s="7"/>
      <c r="D30" s="7"/>
      <c r="E30" s="7" t="s">
        <v>427</v>
      </c>
      <c r="F30" s="7" t="s">
        <v>428</v>
      </c>
      <c r="G30" s="7" t="s">
        <v>429</v>
      </c>
      <c r="H30" s="7"/>
      <c r="I30" s="7"/>
      <c r="J30" s="7"/>
    </row>
    <row r="31" ht="25" customHeight="1">
      <c r="A31" s="7" t="s">
        <v>331</v>
      </c>
      <c r="B31" s="7" t="s">
        <v>430</v>
      </c>
      <c r="C31" s="7" t="s">
        <v>431</v>
      </c>
      <c r="D31" s="7" t="s">
        <v>432</v>
      </c>
      <c r="E31" s="7" t="s">
        <v>433</v>
      </c>
      <c r="F31" s="7" t="s">
        <v>434</v>
      </c>
      <c r="G31" s="7" t="s">
        <v>435</v>
      </c>
      <c r="H31" s="7" t="s">
        <v>436</v>
      </c>
      <c r="I31" s="7" t="s">
        <v>437</v>
      </c>
      <c r="J31" s="7" t="s">
        <v>438</v>
      </c>
    </row>
    <row r="32">
      <c r="A32" s="7" t="s">
        <v>430</v>
      </c>
      <c r="B32" s="8" t="s">
        <v>440</v>
      </c>
      <c r="C32" s="11">
        <v>1.08</v>
      </c>
      <c r="D32" s="11">
        <v>92592.59259</v>
      </c>
      <c r="E32" s="11">
        <v>14530</v>
      </c>
      <c r="F32" s="11">
        <v>0</v>
      </c>
      <c r="G32" s="11">
        <v>78062.59259</v>
      </c>
      <c r="H32" s="11"/>
      <c r="I32" s="11">
        <v>1</v>
      </c>
      <c r="J32" s="11">
        <v>1200000</v>
      </c>
    </row>
    <row r="33">
      <c r="A33" s="7" t="s">
        <v>434</v>
      </c>
      <c r="B33" s="8" t="s">
        <v>444</v>
      </c>
      <c r="C33" s="11">
        <v>1</v>
      </c>
      <c r="D33" s="11">
        <v>122048.00417</v>
      </c>
      <c r="E33" s="11">
        <v>5386</v>
      </c>
      <c r="F33" s="11">
        <v>0</v>
      </c>
      <c r="G33" s="11">
        <v>116662.00417</v>
      </c>
      <c r="H33" s="11"/>
      <c r="I33" s="11">
        <v>1</v>
      </c>
      <c r="J33" s="11">
        <v>1464576.05</v>
      </c>
    </row>
    <row r="34" ht="25" customHeight="1">
      <c r="A34" s="16" t="s">
        <v>448</v>
      </c>
      <c r="B34" s="16"/>
      <c r="C34" s="13" t="s">
        <v>334</v>
      </c>
      <c r="D34" s="13">
        <f>SUBTOTAL(9,D32:D33)</f>
      </c>
      <c r="E34" s="13" t="s">
        <v>334</v>
      </c>
      <c r="F34" s="13" t="s">
        <v>334</v>
      </c>
      <c r="G34" s="13" t="s">
        <v>334</v>
      </c>
      <c r="H34" s="13" t="s">
        <v>334</v>
      </c>
      <c r="I34" s="13" t="s">
        <v>334</v>
      </c>
      <c r="J34" s="13">
        <f>SUBTOTAL(9,J32:J33)</f>
      </c>
    </row>
    <row r="35" ht="25" customHeight="1">
</row>
    <row r="36" ht="25" customHeight="1">
      <c r="A36" s="14" t="s">
        <v>415</v>
      </c>
      <c r="B36" s="14"/>
      <c r="C36" s="15" t="s">
        <v>153</v>
      </c>
      <c r="D36" s="15"/>
      <c r="E36" s="15"/>
      <c r="F36" s="15"/>
      <c r="G36" s="15"/>
      <c r="H36" s="15"/>
      <c r="I36" s="15"/>
      <c r="J36" s="15"/>
    </row>
    <row r="37" ht="25" customHeight="1">
      <c r="A37" s="14" t="s">
        <v>416</v>
      </c>
      <c r="B37" s="14"/>
      <c r="C37" s="15" t="s">
        <v>417</v>
      </c>
      <c r="D37" s="15"/>
      <c r="E37" s="15"/>
      <c r="F37" s="15"/>
      <c r="G37" s="15"/>
      <c r="H37" s="15"/>
      <c r="I37" s="15"/>
      <c r="J37" s="15"/>
    </row>
    <row r="38" ht="25" customHeight="1">
      <c r="A38" s="14" t="s">
        <v>418</v>
      </c>
      <c r="B38" s="14"/>
      <c r="C38" s="15" t="s">
        <v>396</v>
      </c>
      <c r="D38" s="15"/>
      <c r="E38" s="15"/>
      <c r="F38" s="15"/>
      <c r="G38" s="15"/>
      <c r="H38" s="15"/>
      <c r="I38" s="15"/>
      <c r="J38" s="15"/>
    </row>
    <row r="39" ht="25" customHeight="1">
      <c r="A39" s="3" t="s">
        <v>419</v>
      </c>
      <c r="B39" s="3"/>
      <c r="C39" s="3"/>
      <c r="D39" s="3"/>
      <c r="E39" s="3"/>
      <c r="F39" s="3"/>
      <c r="G39" s="3"/>
      <c r="H39" s="3"/>
      <c r="I39" s="3"/>
      <c r="J39" s="3"/>
    </row>
    <row r="40" ht="25" customHeight="1">
</row>
    <row r="41" ht="50" customHeight="1">
      <c r="A41" s="7" t="s">
        <v>326</v>
      </c>
      <c r="B41" s="7" t="s">
        <v>420</v>
      </c>
      <c r="C41" s="7" t="s">
        <v>421</v>
      </c>
      <c r="D41" s="7" t="s">
        <v>422</v>
      </c>
      <c r="E41" s="7"/>
      <c r="F41" s="7"/>
      <c r="G41" s="7"/>
      <c r="H41" s="7" t="s">
        <v>423</v>
      </c>
      <c r="I41" s="7" t="s">
        <v>424</v>
      </c>
      <c r="J41" s="7" t="s">
        <v>425</v>
      </c>
    </row>
    <row r="42" ht="50" customHeight="1">
      <c r="A42" s="7"/>
      <c r="B42" s="7"/>
      <c r="C42" s="7"/>
      <c r="D42" s="7" t="s">
        <v>426</v>
      </c>
      <c r="E42" s="7" t="s">
        <v>87</v>
      </c>
      <c r="F42" s="7"/>
      <c r="G42" s="7"/>
      <c r="H42" s="7"/>
      <c r="I42" s="7"/>
      <c r="J42" s="7"/>
    </row>
    <row r="43" ht="50" customHeight="1">
      <c r="A43" s="7"/>
      <c r="B43" s="7"/>
      <c r="C43" s="7"/>
      <c r="D43" s="7"/>
      <c r="E43" s="7" t="s">
        <v>427</v>
      </c>
      <c r="F43" s="7" t="s">
        <v>428</v>
      </c>
      <c r="G43" s="7" t="s">
        <v>429</v>
      </c>
      <c r="H43" s="7"/>
      <c r="I43" s="7"/>
      <c r="J43" s="7"/>
    </row>
    <row r="44" ht="25" customHeight="1">
      <c r="A44" s="7" t="s">
        <v>331</v>
      </c>
      <c r="B44" s="7" t="s">
        <v>430</v>
      </c>
      <c r="C44" s="7" t="s">
        <v>431</v>
      </c>
      <c r="D44" s="7" t="s">
        <v>432</v>
      </c>
      <c r="E44" s="7" t="s">
        <v>433</v>
      </c>
      <c r="F44" s="7" t="s">
        <v>434</v>
      </c>
      <c r="G44" s="7" t="s">
        <v>435</v>
      </c>
      <c r="H44" s="7" t="s">
        <v>436</v>
      </c>
      <c r="I44" s="7" t="s">
        <v>437</v>
      </c>
      <c r="J44" s="7" t="s">
        <v>438</v>
      </c>
    </row>
    <row r="45">
      <c r="A45" s="7" t="s">
        <v>430</v>
      </c>
      <c r="B45" s="8" t="s">
        <v>440</v>
      </c>
      <c r="C45" s="11">
        <v>1.08</v>
      </c>
      <c r="D45" s="11">
        <v>92592.59259</v>
      </c>
      <c r="E45" s="11">
        <v>14530</v>
      </c>
      <c r="F45" s="11">
        <v>0</v>
      </c>
      <c r="G45" s="11">
        <v>78062.59259</v>
      </c>
      <c r="H45" s="11"/>
      <c r="I45" s="11">
        <v>1</v>
      </c>
      <c r="J45" s="11">
        <v>1200000</v>
      </c>
    </row>
    <row r="46">
      <c r="A46" s="7" t="s">
        <v>434</v>
      </c>
      <c r="B46" s="8" t="s">
        <v>444</v>
      </c>
      <c r="C46" s="11">
        <v>1</v>
      </c>
      <c r="D46" s="11">
        <v>122048.00417</v>
      </c>
      <c r="E46" s="11">
        <v>5386</v>
      </c>
      <c r="F46" s="11">
        <v>0</v>
      </c>
      <c r="G46" s="11">
        <v>116662.00417</v>
      </c>
      <c r="H46" s="11"/>
      <c r="I46" s="11">
        <v>1</v>
      </c>
      <c r="J46" s="11">
        <v>1464576.05</v>
      </c>
    </row>
    <row r="47" ht="25" customHeight="1">
      <c r="A47" s="16" t="s">
        <v>448</v>
      </c>
      <c r="B47" s="16"/>
      <c r="C47" s="13" t="s">
        <v>334</v>
      </c>
      <c r="D47" s="13">
        <f>SUBTOTAL(9,D45:D46)</f>
      </c>
      <c r="E47" s="13" t="s">
        <v>334</v>
      </c>
      <c r="F47" s="13" t="s">
        <v>334</v>
      </c>
      <c r="G47" s="13" t="s">
        <v>334</v>
      </c>
      <c r="H47" s="13" t="s">
        <v>334</v>
      </c>
      <c r="I47" s="13" t="s">
        <v>334</v>
      </c>
      <c r="J47" s="13">
        <f>SUBTOTAL(9,J45:J46)</f>
      </c>
    </row>
    <row r="48" ht="20" customHeight="1">
</row>
    <row r="49" ht="25" customHeight="1">
      <c r="A49" s="14" t="s">
        <v>418</v>
      </c>
      <c r="B49" s="14"/>
      <c r="C49" s="15" t="s">
        <v>390</v>
      </c>
      <c r="D49" s="15"/>
      <c r="E49" s="15"/>
      <c r="F49" s="15"/>
      <c r="G49" s="15"/>
    </row>
    <row r="50" ht="15" customHeight="1">
</row>
    <row r="51" ht="50" customHeight="1">
      <c r="A51" s="3" t="s">
        <v>449</v>
      </c>
      <c r="B51" s="3"/>
      <c r="C51" s="3"/>
      <c r="D51" s="3"/>
      <c r="E51" s="3"/>
      <c r="F51" s="3"/>
      <c r="G51" s="3"/>
    </row>
    <row r="52" ht="15" customHeight="1">
</row>
    <row r="53" ht="50" customHeight="1">
      <c r="A53" s="7" t="s">
        <v>326</v>
      </c>
      <c r="B53" s="7" t="s">
        <v>49</v>
      </c>
      <c r="C53" s="7"/>
      <c r="D53" s="7"/>
      <c r="E53" s="7" t="s">
        <v>450</v>
      </c>
      <c r="F53" s="7" t="s">
        <v>451</v>
      </c>
      <c r="G53" s="7" t="s">
        <v>452</v>
      </c>
    </row>
    <row r="54" ht="20" customHeight="1">
      <c r="A54" s="7" t="s">
        <v>61</v>
      </c>
      <c r="B54" s="7" t="s">
        <v>61</v>
      </c>
      <c r="C54" s="7"/>
      <c r="D54" s="7"/>
      <c r="E54" s="7" t="s">
        <v>61</v>
      </c>
      <c r="F54" s="7" t="s">
        <v>61</v>
      </c>
      <c r="G54" s="7" t="s">
        <v>61</v>
      </c>
    </row>
    <row r="55" ht="20" customHeight="1">
</row>
    <row r="56" ht="25" customHeight="1">
      <c r="A56" s="14" t="s">
        <v>418</v>
      </c>
      <c r="B56" s="14"/>
      <c r="C56" s="15" t="s">
        <v>393</v>
      </c>
      <c r="D56" s="15"/>
      <c r="E56" s="15"/>
      <c r="F56" s="15"/>
      <c r="G56" s="15"/>
    </row>
    <row r="57" ht="15" customHeight="1">
</row>
    <row r="58" ht="50" customHeight="1">
      <c r="A58" s="3" t="s">
        <v>449</v>
      </c>
      <c r="B58" s="3"/>
      <c r="C58" s="3"/>
      <c r="D58" s="3"/>
      <c r="E58" s="3"/>
      <c r="F58" s="3"/>
      <c r="G58" s="3"/>
    </row>
    <row r="59" ht="15" customHeight="1">
</row>
    <row r="60" ht="50" customHeight="1">
      <c r="A60" s="7" t="s">
        <v>326</v>
      </c>
      <c r="B60" s="7" t="s">
        <v>49</v>
      </c>
      <c r="C60" s="7"/>
      <c r="D60" s="7"/>
      <c r="E60" s="7" t="s">
        <v>450</v>
      </c>
      <c r="F60" s="7" t="s">
        <v>451</v>
      </c>
      <c r="G60" s="7" t="s">
        <v>452</v>
      </c>
    </row>
    <row r="61" ht="20" customHeight="1">
      <c r="A61" s="7" t="s">
        <v>61</v>
      </c>
      <c r="B61" s="7" t="s">
        <v>61</v>
      </c>
      <c r="C61" s="7"/>
      <c r="D61" s="7"/>
      <c r="E61" s="7" t="s">
        <v>61</v>
      </c>
      <c r="F61" s="7" t="s">
        <v>61</v>
      </c>
      <c r="G61" s="7" t="s">
        <v>61</v>
      </c>
    </row>
    <row r="62" ht="20" customHeight="1">
</row>
    <row r="63" ht="25" customHeight="1">
      <c r="A63" s="14" t="s">
        <v>418</v>
      </c>
      <c r="B63" s="14"/>
      <c r="C63" s="15" t="s">
        <v>396</v>
      </c>
      <c r="D63" s="15"/>
      <c r="E63" s="15"/>
      <c r="F63" s="15"/>
      <c r="G63" s="15"/>
    </row>
    <row r="64" ht="15" customHeight="1">
</row>
    <row r="65" ht="50" customHeight="1">
      <c r="A65" s="3" t="s">
        <v>449</v>
      </c>
      <c r="B65" s="3"/>
      <c r="C65" s="3"/>
      <c r="D65" s="3"/>
      <c r="E65" s="3"/>
      <c r="F65" s="3"/>
      <c r="G65" s="3"/>
    </row>
    <row r="66" ht="15" customHeight="1">
</row>
    <row r="67" ht="50" customHeight="1">
      <c r="A67" s="7" t="s">
        <v>326</v>
      </c>
      <c r="B67" s="7" t="s">
        <v>49</v>
      </c>
      <c r="C67" s="7"/>
      <c r="D67" s="7"/>
      <c r="E67" s="7" t="s">
        <v>450</v>
      </c>
      <c r="F67" s="7" t="s">
        <v>451</v>
      </c>
      <c r="G67" s="7" t="s">
        <v>452</v>
      </c>
    </row>
    <row r="68" ht="20" customHeight="1">
      <c r="A68" s="7" t="s">
        <v>61</v>
      </c>
      <c r="B68" s="7" t="s">
        <v>61</v>
      </c>
      <c r="C68" s="7"/>
      <c r="D68" s="7"/>
      <c r="E68" s="7" t="s">
        <v>61</v>
      </c>
      <c r="F68" s="7" t="s">
        <v>61</v>
      </c>
      <c r="G68" s="7" t="s">
        <v>61</v>
      </c>
    </row>
  </sheetData>
  <sheetProtection password="FD12" sheet="1" objects="1" scenarios="1"/>
  <mergeCells>
    <mergeCell ref="E1:J1"/>
    <mergeCell ref="A3:B3"/>
    <mergeCell ref="C3:J3"/>
    <mergeCell ref="A4:B4"/>
    <mergeCell ref="C4:J4"/>
    <mergeCell ref="A5:B5"/>
    <mergeCell ref="C5:J5"/>
    <mergeCell ref="A6:J6"/>
    <mergeCell ref="A8:A10"/>
    <mergeCell ref="B8:B10"/>
    <mergeCell ref="C8:C10"/>
    <mergeCell ref="D8:G8"/>
    <mergeCell ref="H8:H10"/>
    <mergeCell ref="I8:I10"/>
    <mergeCell ref="J8:J10"/>
    <mergeCell ref="D9:D10"/>
    <mergeCell ref="E9:G9"/>
    <mergeCell ref="A21:B21"/>
    <mergeCell ref="A23:B23"/>
    <mergeCell ref="C23:J23"/>
    <mergeCell ref="A24:B24"/>
    <mergeCell ref="C24:J24"/>
    <mergeCell ref="A25:B25"/>
    <mergeCell ref="C25:J25"/>
    <mergeCell ref="A26:J26"/>
    <mergeCell ref="A28:A30"/>
    <mergeCell ref="B28:B30"/>
    <mergeCell ref="C28:C30"/>
    <mergeCell ref="D28:G28"/>
    <mergeCell ref="H28:H30"/>
    <mergeCell ref="I28:I30"/>
    <mergeCell ref="J28:J30"/>
    <mergeCell ref="D29:D30"/>
    <mergeCell ref="E29:G29"/>
    <mergeCell ref="A34:B34"/>
    <mergeCell ref="A36:B36"/>
    <mergeCell ref="C36:J36"/>
    <mergeCell ref="A37:B37"/>
    <mergeCell ref="C37:J37"/>
    <mergeCell ref="A38:B38"/>
    <mergeCell ref="C38:J38"/>
    <mergeCell ref="A39:J39"/>
    <mergeCell ref="A41:A43"/>
    <mergeCell ref="B41:B43"/>
    <mergeCell ref="C41:C43"/>
    <mergeCell ref="D41:G41"/>
    <mergeCell ref="H41:H43"/>
    <mergeCell ref="I41:I43"/>
    <mergeCell ref="J41:J43"/>
    <mergeCell ref="D42:D43"/>
    <mergeCell ref="E42:G42"/>
    <mergeCell ref="A47:B47"/>
    <mergeCell ref="A49:B49"/>
    <mergeCell ref="C49:G49"/>
    <mergeCell ref="A51:G51"/>
    <mergeCell ref="B53:D53"/>
    <mergeCell ref="B54:D54"/>
    <mergeCell ref="A56:B56"/>
    <mergeCell ref="C56:G56"/>
    <mergeCell ref="A58:G58"/>
    <mergeCell ref="B60:D60"/>
    <mergeCell ref="B61:D61"/>
    <mergeCell ref="A63:B63"/>
    <mergeCell ref="C63:G63"/>
    <mergeCell ref="A65:G65"/>
    <mergeCell ref="B67:D67"/>
    <mergeCell ref="B68:D68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&amp;K00-00925064.RBS.377000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14" t="s">
        <v>418</v>
      </c>
      <c r="B2" s="14"/>
      <c r="C2" s="15" t="s">
        <v>390</v>
      </c>
      <c r="D2" s="15"/>
      <c r="E2" s="15"/>
      <c r="F2" s="15"/>
      <c r="G2" s="15"/>
    </row>
    <row r="3" ht="15" customHeight="1">
</row>
    <row r="4" ht="25" customHeight="1">
      <c r="A4" s="3" t="s">
        <v>453</v>
      </c>
      <c r="B4" s="3"/>
      <c r="C4" s="3"/>
      <c r="D4" s="3"/>
      <c r="E4" s="3"/>
      <c r="F4" s="3"/>
      <c r="G4" s="3"/>
    </row>
    <row r="5" ht="15" customHeight="1">
</row>
    <row r="6" ht="50" customHeight="1">
      <c r="A6" s="7" t="s">
        <v>326</v>
      </c>
      <c r="B6" s="7" t="s">
        <v>454</v>
      </c>
      <c r="C6" s="7"/>
      <c r="D6" s="7" t="s">
        <v>455</v>
      </c>
      <c r="E6" s="7" t="s">
        <v>456</v>
      </c>
      <c r="F6" s="7" t="s">
        <v>457</v>
      </c>
      <c r="G6" s="7" t="s">
        <v>458</v>
      </c>
    </row>
    <row r="7" ht="20" customHeight="1">
      <c r="A7" s="7" t="s">
        <v>61</v>
      </c>
      <c r="B7" s="7" t="s">
        <v>61</v>
      </c>
      <c r="C7" s="7"/>
      <c r="D7" s="7" t="s">
        <v>61</v>
      </c>
      <c r="E7" s="7" t="s">
        <v>61</v>
      </c>
      <c r="F7" s="7" t="s">
        <v>61</v>
      </c>
      <c r="G7" s="7" t="s">
        <v>61</v>
      </c>
    </row>
    <row r="8" ht="20" customHeight="1">
</row>
    <row r="9" ht="25" customHeight="1">
      <c r="A9" s="14" t="s">
        <v>418</v>
      </c>
      <c r="B9" s="14"/>
      <c r="C9" s="15" t="s">
        <v>393</v>
      </c>
      <c r="D9" s="15"/>
      <c r="E9" s="15"/>
      <c r="F9" s="15"/>
      <c r="G9" s="15"/>
    </row>
    <row r="10" ht="15" customHeight="1">
</row>
    <row r="11" ht="25" customHeight="1">
      <c r="A11" s="3" t="s">
        <v>453</v>
      </c>
      <c r="B11" s="3"/>
      <c r="C11" s="3"/>
      <c r="D11" s="3"/>
      <c r="E11" s="3"/>
      <c r="F11" s="3"/>
      <c r="G11" s="3"/>
    </row>
    <row r="12" ht="15" customHeight="1">
</row>
    <row r="13" ht="50" customHeight="1">
      <c r="A13" s="7" t="s">
        <v>326</v>
      </c>
      <c r="B13" s="7" t="s">
        <v>454</v>
      </c>
      <c r="C13" s="7"/>
      <c r="D13" s="7" t="s">
        <v>455</v>
      </c>
      <c r="E13" s="7" t="s">
        <v>456</v>
      </c>
      <c r="F13" s="7" t="s">
        <v>457</v>
      </c>
      <c r="G13" s="7" t="s">
        <v>458</v>
      </c>
    </row>
    <row r="14" ht="20" customHeight="1">
      <c r="A14" s="7" t="s">
        <v>61</v>
      </c>
      <c r="B14" s="7" t="s">
        <v>61</v>
      </c>
      <c r="C14" s="7"/>
      <c r="D14" s="7" t="s">
        <v>61</v>
      </c>
      <c r="E14" s="7" t="s">
        <v>61</v>
      </c>
      <c r="F14" s="7" t="s">
        <v>61</v>
      </c>
      <c r="G14" s="7" t="s">
        <v>61</v>
      </c>
    </row>
    <row r="15" ht="20" customHeight="1">
</row>
    <row r="16" ht="25" customHeight="1">
      <c r="A16" s="14" t="s">
        <v>418</v>
      </c>
      <c r="B16" s="14"/>
      <c r="C16" s="15" t="s">
        <v>396</v>
      </c>
      <c r="D16" s="15"/>
      <c r="E16" s="15"/>
      <c r="F16" s="15"/>
      <c r="G16" s="15"/>
    </row>
    <row r="17" ht="15" customHeight="1">
</row>
    <row r="18" ht="25" customHeight="1">
      <c r="A18" s="3" t="s">
        <v>453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326</v>
      </c>
      <c r="B20" s="7" t="s">
        <v>454</v>
      </c>
      <c r="C20" s="7"/>
      <c r="D20" s="7" t="s">
        <v>455</v>
      </c>
      <c r="E20" s="7" t="s">
        <v>456</v>
      </c>
      <c r="F20" s="7" t="s">
        <v>457</v>
      </c>
      <c r="G20" s="7" t="s">
        <v>458</v>
      </c>
    </row>
    <row r="21" ht="20" customHeight="1">
      <c r="A21" s="7" t="s">
        <v>61</v>
      </c>
      <c r="B21" s="7" t="s">
        <v>61</v>
      </c>
      <c r="C21" s="7"/>
      <c r="D21" s="7" t="s">
        <v>61</v>
      </c>
      <c r="E21" s="7" t="s">
        <v>61</v>
      </c>
      <c r="F21" s="7" t="s">
        <v>61</v>
      </c>
      <c r="G21" s="7" t="s">
        <v>61</v>
      </c>
    </row>
    <row r="22" ht="25" customHeight="1">
</row>
    <row r="23" ht="20" customHeight="1">
      <c r="A23" s="14" t="s">
        <v>415</v>
      </c>
      <c r="B23" s="14"/>
      <c r="C23" s="15" t="s">
        <v>153</v>
      </c>
      <c r="D23" s="15"/>
      <c r="E23" s="15"/>
      <c r="F23" s="15"/>
      <c r="G23" s="15"/>
    </row>
    <row r="24" ht="20" customHeight="1">
      <c r="A24" s="14" t="s">
        <v>416</v>
      </c>
      <c r="B24" s="14"/>
      <c r="C24" s="15" t="s">
        <v>417</v>
      </c>
      <c r="D24" s="15"/>
      <c r="E24" s="15"/>
      <c r="F24" s="15"/>
      <c r="G24" s="15"/>
    </row>
    <row r="25" ht="25" customHeight="1">
      <c r="A25" s="14" t="s">
        <v>418</v>
      </c>
      <c r="B25" s="14"/>
      <c r="C25" s="15" t="s">
        <v>390</v>
      </c>
      <c r="D25" s="15"/>
      <c r="E25" s="15"/>
      <c r="F25" s="15"/>
      <c r="G25" s="15"/>
    </row>
    <row r="26" ht="15" customHeight="1">
</row>
    <row r="27" ht="25" customHeight="1">
      <c r="A27" s="3" t="s">
        <v>459</v>
      </c>
      <c r="B27" s="3"/>
      <c r="C27" s="3"/>
      <c r="D27" s="3"/>
      <c r="E27" s="3"/>
      <c r="F27" s="3"/>
      <c r="G27" s="3"/>
    </row>
    <row r="28" ht="15" customHeight="1">
</row>
    <row r="29" ht="50" customHeight="1">
      <c r="A29" s="7" t="s">
        <v>326</v>
      </c>
      <c r="B29" s="7" t="s">
        <v>454</v>
      </c>
      <c r="C29" s="7"/>
      <c r="D29" s="7" t="s">
        <v>460</v>
      </c>
      <c r="E29" s="7" t="s">
        <v>461</v>
      </c>
      <c r="F29" s="7" t="s">
        <v>462</v>
      </c>
      <c r="G29" s="7" t="s">
        <v>458</v>
      </c>
    </row>
    <row r="30" ht="15" customHeight="1">
      <c r="A30" s="7">
        <v>1</v>
      </c>
      <c r="B30" s="7">
        <v>2</v>
      </c>
      <c r="C30" s="7"/>
      <c r="D30" s="7">
        <v>3</v>
      </c>
      <c r="E30" s="7">
        <v>4</v>
      </c>
      <c r="F30" s="7">
        <v>5</v>
      </c>
      <c r="G30" s="7">
        <v>6</v>
      </c>
    </row>
    <row r="31" ht="20" customHeight="1">
      <c r="A31" s="7" t="s">
        <v>331</v>
      </c>
      <c r="B31" s="8" t="s">
        <v>463</v>
      </c>
      <c r="C31" s="8"/>
      <c r="D31" s="11">
        <v>1</v>
      </c>
      <c r="E31" s="11">
        <v>1</v>
      </c>
      <c r="F31" s="11">
        <v>10000</v>
      </c>
      <c r="G31" s="11">
        <v>10000</v>
      </c>
    </row>
    <row r="32" ht="20" customHeight="1">
      <c r="A32" s="7" t="s">
        <v>430</v>
      </c>
      <c r="B32" s="8" t="s">
        <v>463</v>
      </c>
      <c r="C32" s="8"/>
      <c r="D32" s="11">
        <v>1</v>
      </c>
      <c r="E32" s="11">
        <v>1</v>
      </c>
      <c r="F32" s="11">
        <v>5000</v>
      </c>
      <c r="G32" s="11">
        <v>5000</v>
      </c>
    </row>
    <row r="33" ht="25" customHeight="1">
      <c r="A33" s="16" t="s">
        <v>448</v>
      </c>
      <c r="B33" s="16"/>
      <c r="C33" s="16"/>
      <c r="D33" s="16"/>
      <c r="E33" s="16"/>
      <c r="F33" s="16"/>
      <c r="G33" s="13">
        <f>SUBTOTAL(9,G31:G32)</f>
      </c>
    </row>
    <row r="34" ht="25" customHeight="1">
</row>
    <row r="35" ht="20" customHeight="1">
      <c r="A35" s="14" t="s">
        <v>415</v>
      </c>
      <c r="B35" s="14"/>
      <c r="C35" s="15" t="s">
        <v>153</v>
      </c>
      <c r="D35" s="15"/>
      <c r="E35" s="15"/>
      <c r="F35" s="15"/>
      <c r="G35" s="15"/>
    </row>
    <row r="36" ht="20" customHeight="1">
      <c r="A36" s="14" t="s">
        <v>416</v>
      </c>
      <c r="B36" s="14"/>
      <c r="C36" s="15" t="s">
        <v>417</v>
      </c>
      <c r="D36" s="15"/>
      <c r="E36" s="15"/>
      <c r="F36" s="15"/>
      <c r="G36" s="15"/>
    </row>
    <row r="37" ht="25" customHeight="1">
      <c r="A37" s="14" t="s">
        <v>418</v>
      </c>
      <c r="B37" s="14"/>
      <c r="C37" s="15" t="s">
        <v>393</v>
      </c>
      <c r="D37" s="15"/>
      <c r="E37" s="15"/>
      <c r="F37" s="15"/>
      <c r="G37" s="15"/>
    </row>
    <row r="38" ht="15" customHeight="1">
</row>
    <row r="39" ht="25" customHeight="1">
      <c r="A39" s="3" t="s">
        <v>459</v>
      </c>
      <c r="B39" s="3"/>
      <c r="C39" s="3"/>
      <c r="D39" s="3"/>
      <c r="E39" s="3"/>
      <c r="F39" s="3"/>
      <c r="G39" s="3"/>
    </row>
    <row r="40" ht="15" customHeight="1">
</row>
    <row r="41" ht="50" customHeight="1">
      <c r="A41" s="7" t="s">
        <v>326</v>
      </c>
      <c r="B41" s="7" t="s">
        <v>454</v>
      </c>
      <c r="C41" s="7"/>
      <c r="D41" s="7" t="s">
        <v>460</v>
      </c>
      <c r="E41" s="7" t="s">
        <v>461</v>
      </c>
      <c r="F41" s="7" t="s">
        <v>462</v>
      </c>
      <c r="G41" s="7" t="s">
        <v>458</v>
      </c>
    </row>
    <row r="42" ht="15" customHeight="1">
      <c r="A42" s="7">
        <v>1</v>
      </c>
      <c r="B42" s="7">
        <v>2</v>
      </c>
      <c r="C42" s="7"/>
      <c r="D42" s="7">
        <v>3</v>
      </c>
      <c r="E42" s="7">
        <v>4</v>
      </c>
      <c r="F42" s="7">
        <v>5</v>
      </c>
      <c r="G42" s="7">
        <v>6</v>
      </c>
    </row>
    <row r="43" ht="20" customHeight="1">
      <c r="A43" s="7" t="s">
        <v>430</v>
      </c>
      <c r="B43" s="8" t="s">
        <v>463</v>
      </c>
      <c r="C43" s="8"/>
      <c r="D43" s="11">
        <v>1</v>
      </c>
      <c r="E43" s="11">
        <v>1</v>
      </c>
      <c r="F43" s="11">
        <v>5000</v>
      </c>
      <c r="G43" s="11">
        <v>5000</v>
      </c>
    </row>
    <row r="44" ht="25" customHeight="1">
      <c r="A44" s="16" t="s">
        <v>448</v>
      </c>
      <c r="B44" s="16"/>
      <c r="C44" s="16"/>
      <c r="D44" s="16"/>
      <c r="E44" s="16"/>
      <c r="F44" s="16"/>
      <c r="G44" s="13">
        <f>SUBTOTAL(9,G43:G43)</f>
      </c>
    </row>
    <row r="45" ht="25" customHeight="1">
</row>
    <row r="46" ht="20" customHeight="1">
      <c r="A46" s="14" t="s">
        <v>415</v>
      </c>
      <c r="B46" s="14"/>
      <c r="C46" s="15" t="s">
        <v>153</v>
      </c>
      <c r="D46" s="15"/>
      <c r="E46" s="15"/>
      <c r="F46" s="15"/>
      <c r="G46" s="15"/>
    </row>
    <row r="47" ht="20" customHeight="1">
      <c r="A47" s="14" t="s">
        <v>416</v>
      </c>
      <c r="B47" s="14"/>
      <c r="C47" s="15" t="s">
        <v>417</v>
      </c>
      <c r="D47" s="15"/>
      <c r="E47" s="15"/>
      <c r="F47" s="15"/>
      <c r="G47" s="15"/>
    </row>
    <row r="48" ht="25" customHeight="1">
      <c r="A48" s="14" t="s">
        <v>418</v>
      </c>
      <c r="B48" s="14"/>
      <c r="C48" s="15" t="s">
        <v>396</v>
      </c>
      <c r="D48" s="15"/>
      <c r="E48" s="15"/>
      <c r="F48" s="15"/>
      <c r="G48" s="15"/>
    </row>
    <row r="49" ht="15" customHeight="1">
</row>
    <row r="50" ht="25" customHeight="1">
      <c r="A50" s="3" t="s">
        <v>459</v>
      </c>
      <c r="B50" s="3"/>
      <c r="C50" s="3"/>
      <c r="D50" s="3"/>
      <c r="E50" s="3"/>
      <c r="F50" s="3"/>
      <c r="G50" s="3"/>
    </row>
    <row r="51" ht="15" customHeight="1">
</row>
    <row r="52" ht="50" customHeight="1">
      <c r="A52" s="7" t="s">
        <v>326</v>
      </c>
      <c r="B52" s="7" t="s">
        <v>454</v>
      </c>
      <c r="C52" s="7"/>
      <c r="D52" s="7" t="s">
        <v>460</v>
      </c>
      <c r="E52" s="7" t="s">
        <v>461</v>
      </c>
      <c r="F52" s="7" t="s">
        <v>462</v>
      </c>
      <c r="G52" s="7" t="s">
        <v>458</v>
      </c>
    </row>
    <row r="53" ht="15" customHeight="1">
      <c r="A53" s="7">
        <v>1</v>
      </c>
      <c r="B53" s="7">
        <v>2</v>
      </c>
      <c r="C53" s="7"/>
      <c r="D53" s="7">
        <v>3</v>
      </c>
      <c r="E53" s="7">
        <v>4</v>
      </c>
      <c r="F53" s="7">
        <v>5</v>
      </c>
      <c r="G53" s="7">
        <v>6</v>
      </c>
    </row>
    <row r="54" ht="20" customHeight="1">
      <c r="A54" s="7" t="s">
        <v>430</v>
      </c>
      <c r="B54" s="8" t="s">
        <v>463</v>
      </c>
      <c r="C54" s="8"/>
      <c r="D54" s="11">
        <v>1</v>
      </c>
      <c r="E54" s="11">
        <v>1</v>
      </c>
      <c r="F54" s="11">
        <v>5000</v>
      </c>
      <c r="G54" s="11">
        <v>5000</v>
      </c>
    </row>
    <row r="55" ht="25" customHeight="1">
      <c r="A55" s="16" t="s">
        <v>448</v>
      </c>
      <c r="B55" s="16"/>
      <c r="C55" s="16"/>
      <c r="D55" s="16"/>
      <c r="E55" s="16"/>
      <c r="F55" s="16"/>
      <c r="G55" s="13">
        <f>SUBTOTAL(9,G54:G54)</f>
      </c>
    </row>
    <row r="56" ht="25" customHeight="1">
</row>
    <row r="57" ht="20" customHeight="1">
      <c r="A57" s="14" t="s">
        <v>415</v>
      </c>
      <c r="B57" s="14"/>
      <c r="C57" s="15" t="s">
        <v>162</v>
      </c>
      <c r="D57" s="15"/>
      <c r="E57" s="15"/>
      <c r="F57" s="15"/>
      <c r="G57" s="15"/>
    </row>
    <row r="58" ht="20" customHeight="1">
      <c r="A58" s="14" t="s">
        <v>416</v>
      </c>
      <c r="B58" s="14"/>
      <c r="C58" s="15" t="s">
        <v>417</v>
      </c>
      <c r="D58" s="15"/>
      <c r="E58" s="15"/>
      <c r="F58" s="15"/>
      <c r="G58" s="15"/>
    </row>
    <row r="59" ht="25" customHeight="1">
      <c r="A59" s="14" t="s">
        <v>418</v>
      </c>
      <c r="B59" s="14"/>
      <c r="C59" s="15" t="s">
        <v>390</v>
      </c>
      <c r="D59" s="15"/>
      <c r="E59" s="15"/>
      <c r="F59" s="15"/>
      <c r="G59" s="15"/>
    </row>
    <row r="60" ht="15" customHeight="1">
</row>
    <row r="61" ht="50" customHeight="1">
      <c r="A61" s="3" t="s">
        <v>464</v>
      </c>
      <c r="B61" s="3"/>
      <c r="C61" s="3"/>
      <c r="D61" s="3"/>
      <c r="E61" s="3"/>
      <c r="F61" s="3"/>
      <c r="G61" s="3"/>
    </row>
    <row r="62" ht="15" customHeight="1">
</row>
    <row r="63" ht="50" customHeight="1">
      <c r="A63" s="7" t="s">
        <v>326</v>
      </c>
      <c r="B63" s="7" t="s">
        <v>465</v>
      </c>
      <c r="C63" s="7"/>
      <c r="D63" s="7"/>
      <c r="E63" s="7"/>
      <c r="F63" s="7" t="s">
        <v>466</v>
      </c>
      <c r="G63" s="7" t="s">
        <v>467</v>
      </c>
    </row>
    <row r="64" ht="15" customHeight="1">
      <c r="A64" s="7">
        <v>1</v>
      </c>
      <c r="B64" s="7">
        <v>2</v>
      </c>
      <c r="C64" s="7"/>
      <c r="D64" s="7"/>
      <c r="E64" s="7"/>
      <c r="F64" s="7">
        <v>3</v>
      </c>
      <c r="G64" s="7">
        <v>4</v>
      </c>
    </row>
    <row r="65" ht="20" customHeight="1">
      <c r="A65" s="7" t="s">
        <v>331</v>
      </c>
      <c r="B65" s="8" t="s">
        <v>468</v>
      </c>
      <c r="C65" s="8"/>
      <c r="D65" s="8"/>
      <c r="E65" s="8"/>
      <c r="F65" s="11">
        <v>424009.64</v>
      </c>
      <c r="G65" s="11">
        <v>424009.64</v>
      </c>
    </row>
    <row r="66" ht="20" customHeight="1">
      <c r="A66" s="7" t="s">
        <v>431</v>
      </c>
      <c r="B66" s="8" t="s">
        <v>469</v>
      </c>
      <c r="C66" s="8"/>
      <c r="D66" s="8"/>
      <c r="E66" s="8"/>
      <c r="F66" s="11">
        <v>563223.95</v>
      </c>
      <c r="G66" s="11">
        <v>563223.95</v>
      </c>
    </row>
    <row r="67" ht="25" customHeight="1">
      <c r="A67" s="16" t="s">
        <v>448</v>
      </c>
      <c r="B67" s="16"/>
      <c r="C67" s="16"/>
      <c r="D67" s="16"/>
      <c r="E67" s="16"/>
      <c r="F67" s="16"/>
      <c r="G67" s="13">
        <f>SUBTOTAL(9,G65:G66)</f>
      </c>
    </row>
    <row r="68" ht="25" customHeight="1">
</row>
    <row r="69" ht="20" customHeight="1">
      <c r="A69" s="14" t="s">
        <v>415</v>
      </c>
      <c r="B69" s="14"/>
      <c r="C69" s="15" t="s">
        <v>162</v>
      </c>
      <c r="D69" s="15"/>
      <c r="E69" s="15"/>
      <c r="F69" s="15"/>
      <c r="G69" s="15"/>
    </row>
    <row r="70" ht="20" customHeight="1">
      <c r="A70" s="14" t="s">
        <v>416</v>
      </c>
      <c r="B70" s="14"/>
      <c r="C70" s="15" t="s">
        <v>417</v>
      </c>
      <c r="D70" s="15"/>
      <c r="E70" s="15"/>
      <c r="F70" s="15"/>
      <c r="G70" s="15"/>
    </row>
    <row r="71" ht="25" customHeight="1">
      <c r="A71" s="14" t="s">
        <v>418</v>
      </c>
      <c r="B71" s="14"/>
      <c r="C71" s="15" t="s">
        <v>393</v>
      </c>
      <c r="D71" s="15"/>
      <c r="E71" s="15"/>
      <c r="F71" s="15"/>
      <c r="G71" s="15"/>
    </row>
    <row r="72" ht="15" customHeight="1">
</row>
    <row r="73" ht="50" customHeight="1">
      <c r="A73" s="3" t="s">
        <v>464</v>
      </c>
      <c r="B73" s="3"/>
      <c r="C73" s="3"/>
      <c r="D73" s="3"/>
      <c r="E73" s="3"/>
      <c r="F73" s="3"/>
      <c r="G73" s="3"/>
    </row>
    <row r="74" ht="15" customHeight="1">
</row>
    <row r="75" ht="50" customHeight="1">
      <c r="A75" s="7" t="s">
        <v>326</v>
      </c>
      <c r="B75" s="7" t="s">
        <v>465</v>
      </c>
      <c r="C75" s="7"/>
      <c r="D75" s="7"/>
      <c r="E75" s="7"/>
      <c r="F75" s="7" t="s">
        <v>466</v>
      </c>
      <c r="G75" s="7" t="s">
        <v>467</v>
      </c>
    </row>
    <row r="76" ht="15" customHeight="1">
      <c r="A76" s="7">
        <v>1</v>
      </c>
      <c r="B76" s="7">
        <v>2</v>
      </c>
      <c r="C76" s="7"/>
      <c r="D76" s="7"/>
      <c r="E76" s="7"/>
      <c r="F76" s="7">
        <v>3</v>
      </c>
      <c r="G76" s="7">
        <v>4</v>
      </c>
    </row>
    <row r="77" ht="20" customHeight="1">
      <c r="A77" s="7" t="s">
        <v>331</v>
      </c>
      <c r="B77" s="8" t="s">
        <v>468</v>
      </c>
      <c r="C77" s="8"/>
      <c r="D77" s="8"/>
      <c r="E77" s="8"/>
      <c r="F77" s="11">
        <v>500000</v>
      </c>
      <c r="G77" s="11">
        <v>500000</v>
      </c>
    </row>
    <row r="78" ht="20" customHeight="1">
      <c r="A78" s="7" t="s">
        <v>431</v>
      </c>
      <c r="B78" s="8" t="s">
        <v>469</v>
      </c>
      <c r="C78" s="8"/>
      <c r="D78" s="8"/>
      <c r="E78" s="8"/>
      <c r="F78" s="11">
        <v>563223.95</v>
      </c>
      <c r="G78" s="11">
        <v>563223.95</v>
      </c>
    </row>
    <row r="79" ht="25" customHeight="1">
      <c r="A79" s="16" t="s">
        <v>448</v>
      </c>
      <c r="B79" s="16"/>
      <c r="C79" s="16"/>
      <c r="D79" s="16"/>
      <c r="E79" s="16"/>
      <c r="F79" s="16"/>
      <c r="G79" s="13">
        <f>SUBTOTAL(9,G77:G78)</f>
      </c>
    </row>
    <row r="80" ht="25" customHeight="1">
</row>
    <row r="81" ht="20" customHeight="1">
      <c r="A81" s="14" t="s">
        <v>415</v>
      </c>
      <c r="B81" s="14"/>
      <c r="C81" s="15" t="s">
        <v>162</v>
      </c>
      <c r="D81" s="15"/>
      <c r="E81" s="15"/>
      <c r="F81" s="15"/>
      <c r="G81" s="15"/>
    </row>
    <row r="82" ht="20" customHeight="1">
      <c r="A82" s="14" t="s">
        <v>416</v>
      </c>
      <c r="B82" s="14"/>
      <c r="C82" s="15" t="s">
        <v>417</v>
      </c>
      <c r="D82" s="15"/>
      <c r="E82" s="15"/>
      <c r="F82" s="15"/>
      <c r="G82" s="15"/>
    </row>
    <row r="83" ht="25" customHeight="1">
      <c r="A83" s="14" t="s">
        <v>418</v>
      </c>
      <c r="B83" s="14"/>
      <c r="C83" s="15" t="s">
        <v>396</v>
      </c>
      <c r="D83" s="15"/>
      <c r="E83" s="15"/>
      <c r="F83" s="15"/>
      <c r="G83" s="15"/>
    </row>
    <row r="84" ht="15" customHeight="1">
</row>
    <row r="85" ht="50" customHeight="1">
      <c r="A85" s="3" t="s">
        <v>464</v>
      </c>
      <c r="B85" s="3"/>
      <c r="C85" s="3"/>
      <c r="D85" s="3"/>
      <c r="E85" s="3"/>
      <c r="F85" s="3"/>
      <c r="G85" s="3"/>
    </row>
    <row r="86" ht="15" customHeight="1">
</row>
    <row r="87" ht="50" customHeight="1">
      <c r="A87" s="7" t="s">
        <v>326</v>
      </c>
      <c r="B87" s="7" t="s">
        <v>465</v>
      </c>
      <c r="C87" s="7"/>
      <c r="D87" s="7"/>
      <c r="E87" s="7"/>
      <c r="F87" s="7" t="s">
        <v>466</v>
      </c>
      <c r="G87" s="7" t="s">
        <v>467</v>
      </c>
    </row>
    <row r="88" ht="15" customHeight="1">
      <c r="A88" s="7">
        <v>1</v>
      </c>
      <c r="B88" s="7">
        <v>2</v>
      </c>
      <c r="C88" s="7"/>
      <c r="D88" s="7"/>
      <c r="E88" s="7"/>
      <c r="F88" s="7">
        <v>3</v>
      </c>
      <c r="G88" s="7">
        <v>4</v>
      </c>
    </row>
    <row r="89" ht="20" customHeight="1">
      <c r="A89" s="7" t="s">
        <v>331</v>
      </c>
      <c r="B89" s="8" t="s">
        <v>468</v>
      </c>
      <c r="C89" s="8"/>
      <c r="D89" s="8"/>
      <c r="E89" s="8"/>
      <c r="F89" s="11">
        <v>500000</v>
      </c>
      <c r="G89" s="11">
        <v>500000</v>
      </c>
    </row>
    <row r="90" ht="20" customHeight="1">
      <c r="A90" s="7" t="s">
        <v>431</v>
      </c>
      <c r="B90" s="8" t="s">
        <v>469</v>
      </c>
      <c r="C90" s="8"/>
      <c r="D90" s="8"/>
      <c r="E90" s="8"/>
      <c r="F90" s="11">
        <v>563223.95</v>
      </c>
      <c r="G90" s="11">
        <v>563223.95</v>
      </c>
    </row>
    <row r="91" ht="25" customHeight="1">
      <c r="A91" s="16" t="s">
        <v>448</v>
      </c>
      <c r="B91" s="16"/>
      <c r="C91" s="16"/>
      <c r="D91" s="16"/>
      <c r="E91" s="16"/>
      <c r="F91" s="16"/>
      <c r="G91" s="13">
        <f>SUBTOTAL(9,G89:G90)</f>
      </c>
    </row>
    <row r="92" ht="20" customHeight="1">
</row>
    <row r="93" ht="25" customHeight="1">
      <c r="A93" s="14" t="s">
        <v>418</v>
      </c>
      <c r="B93" s="14"/>
      <c r="C93" s="15" t="s">
        <v>390</v>
      </c>
      <c r="D93" s="15"/>
      <c r="E93" s="15"/>
      <c r="F93" s="15"/>
      <c r="G93" s="15"/>
    </row>
    <row r="94" ht="15" customHeight="1">
</row>
    <row r="95" ht="50" customHeight="1">
      <c r="A95" s="3" t="s">
        <v>470</v>
      </c>
      <c r="B95" s="3"/>
      <c r="C95" s="3"/>
      <c r="D95" s="3"/>
      <c r="E95" s="3"/>
      <c r="F95" s="3"/>
      <c r="G95" s="3"/>
    </row>
    <row r="96" ht="15" customHeight="1">
</row>
    <row r="97" ht="50" customHeight="1">
      <c r="A97" s="7" t="s">
        <v>326</v>
      </c>
      <c r="B97" s="7" t="s">
        <v>49</v>
      </c>
      <c r="C97" s="7"/>
      <c r="D97" s="7"/>
      <c r="E97" s="7" t="s">
        <v>450</v>
      </c>
      <c r="F97" s="7" t="s">
        <v>451</v>
      </c>
      <c r="G97" s="7" t="s">
        <v>452</v>
      </c>
    </row>
    <row r="98" ht="20" customHeight="1">
      <c r="A98" s="7" t="s">
        <v>61</v>
      </c>
      <c r="B98" s="7" t="s">
        <v>61</v>
      </c>
      <c r="C98" s="7"/>
      <c r="D98" s="7"/>
      <c r="E98" s="7" t="s">
        <v>61</v>
      </c>
      <c r="F98" s="7" t="s">
        <v>61</v>
      </c>
      <c r="G98" s="7" t="s">
        <v>61</v>
      </c>
    </row>
    <row r="99" ht="20" customHeight="1">
</row>
    <row r="100" ht="25" customHeight="1">
      <c r="A100" s="14" t="s">
        <v>418</v>
      </c>
      <c r="B100" s="14"/>
      <c r="C100" s="15" t="s">
        <v>393</v>
      </c>
      <c r="D100" s="15"/>
      <c r="E100" s="15"/>
      <c r="F100" s="15"/>
      <c r="G100" s="15"/>
    </row>
    <row r="101" ht="15" customHeight="1">
</row>
    <row r="102" ht="50" customHeight="1">
      <c r="A102" s="3" t="s">
        <v>470</v>
      </c>
      <c r="B102" s="3"/>
      <c r="C102" s="3"/>
      <c r="D102" s="3"/>
      <c r="E102" s="3"/>
      <c r="F102" s="3"/>
      <c r="G102" s="3"/>
    </row>
    <row r="103" ht="15" customHeight="1">
</row>
    <row r="104" ht="50" customHeight="1">
      <c r="A104" s="7" t="s">
        <v>326</v>
      </c>
      <c r="B104" s="7" t="s">
        <v>49</v>
      </c>
      <c r="C104" s="7"/>
      <c r="D104" s="7"/>
      <c r="E104" s="7" t="s">
        <v>450</v>
      </c>
      <c r="F104" s="7" t="s">
        <v>451</v>
      </c>
      <c r="G104" s="7" t="s">
        <v>452</v>
      </c>
    </row>
    <row r="105" ht="20" customHeight="1">
      <c r="A105" s="7" t="s">
        <v>61</v>
      </c>
      <c r="B105" s="7" t="s">
        <v>61</v>
      </c>
      <c r="C105" s="7"/>
      <c r="D105" s="7"/>
      <c r="E105" s="7" t="s">
        <v>61</v>
      </c>
      <c r="F105" s="7" t="s">
        <v>61</v>
      </c>
      <c r="G105" s="7" t="s">
        <v>61</v>
      </c>
    </row>
    <row r="106" ht="20" customHeight="1">
</row>
    <row r="107" ht="25" customHeight="1">
      <c r="A107" s="14" t="s">
        <v>418</v>
      </c>
      <c r="B107" s="14"/>
      <c r="C107" s="15" t="s">
        <v>396</v>
      </c>
      <c r="D107" s="15"/>
      <c r="E107" s="15"/>
      <c r="F107" s="15"/>
      <c r="G107" s="15"/>
    </row>
    <row r="108" ht="15" customHeight="1">
</row>
    <row r="109" ht="50" customHeight="1">
      <c r="A109" s="3" t="s">
        <v>470</v>
      </c>
      <c r="B109" s="3"/>
      <c r="C109" s="3"/>
      <c r="D109" s="3"/>
      <c r="E109" s="3"/>
      <c r="F109" s="3"/>
      <c r="G109" s="3"/>
    </row>
    <row r="110" ht="15" customHeight="1">
</row>
    <row r="111" ht="50" customHeight="1">
      <c r="A111" s="7" t="s">
        <v>326</v>
      </c>
      <c r="B111" s="7" t="s">
        <v>49</v>
      </c>
      <c r="C111" s="7"/>
      <c r="D111" s="7"/>
      <c r="E111" s="7" t="s">
        <v>450</v>
      </c>
      <c r="F111" s="7" t="s">
        <v>451</v>
      </c>
      <c r="G111" s="7" t="s">
        <v>452</v>
      </c>
    </row>
    <row r="112" ht="20" customHeight="1">
      <c r="A112" s="7" t="s">
        <v>61</v>
      </c>
      <c r="B112" s="7" t="s">
        <v>61</v>
      </c>
      <c r="C112" s="7"/>
      <c r="D112" s="7"/>
      <c r="E112" s="7" t="s">
        <v>61</v>
      </c>
      <c r="F112" s="7" t="s">
        <v>61</v>
      </c>
      <c r="G112" s="7" t="s">
        <v>61</v>
      </c>
    </row>
    <row r="113" ht="25" customHeight="1">
</row>
    <row r="114" ht="20" customHeight="1">
      <c r="A114" s="14" t="s">
        <v>415</v>
      </c>
      <c r="B114" s="14"/>
      <c r="C114" s="15" t="s">
        <v>204</v>
      </c>
      <c r="D114" s="15"/>
      <c r="E114" s="15"/>
      <c r="F114" s="15"/>
      <c r="G114" s="15"/>
    </row>
    <row r="115" ht="20" customHeight="1">
      <c r="A115" s="14" t="s">
        <v>416</v>
      </c>
      <c r="B115" s="14"/>
      <c r="C115" s="15" t="s">
        <v>417</v>
      </c>
      <c r="D115" s="15"/>
      <c r="E115" s="15"/>
      <c r="F115" s="15"/>
      <c r="G115" s="15"/>
    </row>
    <row r="116" ht="25" customHeight="1">
      <c r="A116" s="14" t="s">
        <v>418</v>
      </c>
      <c r="B116" s="14"/>
      <c r="C116" s="15" t="s">
        <v>390</v>
      </c>
      <c r="D116" s="15"/>
      <c r="E116" s="15"/>
      <c r="F116" s="15"/>
      <c r="G116" s="15"/>
    </row>
    <row r="117" ht="15" customHeight="1">
</row>
    <row r="118" ht="25" customHeight="1">
      <c r="A118" s="3" t="s">
        <v>471</v>
      </c>
      <c r="B118" s="3"/>
      <c r="C118" s="3"/>
      <c r="D118" s="3"/>
      <c r="E118" s="3"/>
      <c r="F118" s="3"/>
      <c r="G118" s="3"/>
    </row>
    <row r="119" ht="15" customHeight="1">
</row>
    <row r="120" ht="60" customHeight="1">
      <c r="A120" s="7" t="s">
        <v>326</v>
      </c>
      <c r="B120" s="7" t="s">
        <v>454</v>
      </c>
      <c r="C120" s="7"/>
      <c r="D120" s="7"/>
      <c r="E120" s="7" t="s">
        <v>472</v>
      </c>
      <c r="F120" s="7" t="s">
        <v>473</v>
      </c>
      <c r="G120" s="7" t="s">
        <v>474</v>
      </c>
    </row>
    <row r="121" ht="15" customHeight="1">
      <c r="A121" s="7">
        <v>1</v>
      </c>
      <c r="B121" s="7">
        <v>2</v>
      </c>
      <c r="C121" s="7"/>
      <c r="D121" s="7"/>
      <c r="E121" s="7">
        <v>3</v>
      </c>
      <c r="F121" s="7">
        <v>4</v>
      </c>
      <c r="G121" s="7">
        <v>5</v>
      </c>
    </row>
    <row r="122" ht="20" customHeight="1">
      <c r="A122" s="7" t="s">
        <v>331</v>
      </c>
      <c r="B122" s="8" t="s">
        <v>475</v>
      </c>
      <c r="C122" s="8"/>
      <c r="D122" s="8"/>
      <c r="E122" s="11">
        <v>2594.6</v>
      </c>
      <c r="F122" s="11">
        <v>1</v>
      </c>
      <c r="G122" s="11">
        <v>2594.6</v>
      </c>
    </row>
    <row r="123" ht="25" customHeight="1">
      <c r="A123" s="16" t="s">
        <v>448</v>
      </c>
      <c r="B123" s="16"/>
      <c r="C123" s="16"/>
      <c r="D123" s="16"/>
      <c r="E123" s="16"/>
      <c r="F123" s="16"/>
      <c r="G123" s="13">
        <f>SUBTOTAL(9,G122:G122)</f>
      </c>
    </row>
    <row r="124" ht="20" customHeight="1">
</row>
    <row r="125" ht="25" customHeight="1">
      <c r="A125" s="14" t="s">
        <v>418</v>
      </c>
      <c r="B125" s="14"/>
      <c r="C125" s="15" t="s">
        <v>393</v>
      </c>
      <c r="D125" s="15"/>
      <c r="E125" s="15"/>
      <c r="F125" s="15"/>
      <c r="G125" s="15"/>
    </row>
    <row r="126" ht="15" customHeight="1">
</row>
    <row r="127" ht="25" customHeight="1">
      <c r="A127" s="3" t="s">
        <v>471</v>
      </c>
      <c r="B127" s="3"/>
      <c r="C127" s="3"/>
      <c r="D127" s="3"/>
      <c r="E127" s="3"/>
      <c r="F127" s="3"/>
      <c r="G127" s="3"/>
    </row>
    <row r="128" ht="15" customHeight="1">
</row>
    <row r="129" ht="60" customHeight="1">
      <c r="A129" s="7" t="s">
        <v>326</v>
      </c>
      <c r="B129" s="7" t="s">
        <v>454</v>
      </c>
      <c r="C129" s="7"/>
      <c r="D129" s="7"/>
      <c r="E129" s="7" t="s">
        <v>472</v>
      </c>
      <c r="F129" s="7" t="s">
        <v>473</v>
      </c>
      <c r="G129" s="7" t="s">
        <v>474</v>
      </c>
    </row>
    <row r="130" ht="20" customHeight="1">
      <c r="A130" s="7" t="s">
        <v>61</v>
      </c>
      <c r="B130" s="7" t="s">
        <v>61</v>
      </c>
      <c r="C130" s="7"/>
      <c r="D130" s="7"/>
      <c r="E130" s="7" t="s">
        <v>61</v>
      </c>
      <c r="F130" s="7" t="s">
        <v>61</v>
      </c>
      <c r="G130" s="7" t="s">
        <v>61</v>
      </c>
    </row>
    <row r="131" ht="20" customHeight="1">
</row>
    <row r="132" ht="25" customHeight="1">
      <c r="A132" s="14" t="s">
        <v>418</v>
      </c>
      <c r="B132" s="14"/>
      <c r="C132" s="15" t="s">
        <v>396</v>
      </c>
      <c r="D132" s="15"/>
      <c r="E132" s="15"/>
      <c r="F132" s="15"/>
      <c r="G132" s="15"/>
    </row>
    <row r="133" ht="15" customHeight="1">
</row>
    <row r="134" ht="25" customHeight="1">
      <c r="A134" s="3" t="s">
        <v>471</v>
      </c>
      <c r="B134" s="3"/>
      <c r="C134" s="3"/>
      <c r="D134" s="3"/>
      <c r="E134" s="3"/>
      <c r="F134" s="3"/>
      <c r="G134" s="3"/>
    </row>
    <row r="135" ht="15" customHeight="1">
</row>
    <row r="136" ht="60" customHeight="1">
      <c r="A136" s="7" t="s">
        <v>326</v>
      </c>
      <c r="B136" s="7" t="s">
        <v>454</v>
      </c>
      <c r="C136" s="7"/>
      <c r="D136" s="7"/>
      <c r="E136" s="7" t="s">
        <v>472</v>
      </c>
      <c r="F136" s="7" t="s">
        <v>473</v>
      </c>
      <c r="G136" s="7" t="s">
        <v>474</v>
      </c>
    </row>
    <row r="137" ht="20" customHeight="1">
      <c r="A137" s="7" t="s">
        <v>61</v>
      </c>
      <c r="B137" s="7" t="s">
        <v>61</v>
      </c>
      <c r="C137" s="7"/>
      <c r="D137" s="7"/>
      <c r="E137" s="7" t="s">
        <v>61</v>
      </c>
      <c r="F137" s="7" t="s">
        <v>61</v>
      </c>
      <c r="G137" s="7" t="s">
        <v>61</v>
      </c>
    </row>
    <row r="138" ht="20" customHeight="1">
</row>
    <row r="139" ht="25" customHeight="1">
      <c r="A139" s="14" t="s">
        <v>418</v>
      </c>
      <c r="B139" s="14"/>
      <c r="C139" s="15" t="s">
        <v>390</v>
      </c>
      <c r="D139" s="15"/>
      <c r="E139" s="15"/>
      <c r="F139" s="15"/>
      <c r="G139" s="15"/>
    </row>
    <row r="140" ht="15" customHeight="1">
</row>
    <row r="141" ht="25" customHeight="1">
      <c r="A141" s="3" t="s">
        <v>476</v>
      </c>
      <c r="B141" s="3"/>
      <c r="C141" s="3"/>
      <c r="D141" s="3"/>
      <c r="E141" s="3"/>
      <c r="F141" s="3"/>
      <c r="G141" s="3"/>
    </row>
    <row r="142" ht="15" customHeight="1">
</row>
    <row r="143" ht="50" customHeight="1">
      <c r="A143" s="7" t="s">
        <v>326</v>
      </c>
      <c r="B143" s="7" t="s">
        <v>49</v>
      </c>
      <c r="C143" s="7"/>
      <c r="D143" s="7"/>
      <c r="E143" s="7" t="s">
        <v>450</v>
      </c>
      <c r="F143" s="7" t="s">
        <v>451</v>
      </c>
      <c r="G143" s="7" t="s">
        <v>452</v>
      </c>
    </row>
    <row r="144" ht="20" customHeight="1">
      <c r="A144" s="7" t="s">
        <v>61</v>
      </c>
      <c r="B144" s="7" t="s">
        <v>61</v>
      </c>
      <c r="C144" s="7"/>
      <c r="D144" s="7"/>
      <c r="E144" s="7" t="s">
        <v>61</v>
      </c>
      <c r="F144" s="7" t="s">
        <v>61</v>
      </c>
      <c r="G144" s="7" t="s">
        <v>61</v>
      </c>
    </row>
    <row r="145" ht="20" customHeight="1">
</row>
    <row r="146" ht="25" customHeight="1">
      <c r="A146" s="14" t="s">
        <v>418</v>
      </c>
      <c r="B146" s="14"/>
      <c r="C146" s="15" t="s">
        <v>393</v>
      </c>
      <c r="D146" s="15"/>
      <c r="E146" s="15"/>
      <c r="F146" s="15"/>
      <c r="G146" s="15"/>
    </row>
    <row r="147" ht="15" customHeight="1">
</row>
    <row r="148" ht="25" customHeight="1">
      <c r="A148" s="3" t="s">
        <v>476</v>
      </c>
      <c r="B148" s="3"/>
      <c r="C148" s="3"/>
      <c r="D148" s="3"/>
      <c r="E148" s="3"/>
      <c r="F148" s="3"/>
      <c r="G148" s="3"/>
    </row>
    <row r="149" ht="15" customHeight="1">
</row>
    <row r="150" ht="50" customHeight="1">
      <c r="A150" s="7" t="s">
        <v>326</v>
      </c>
      <c r="B150" s="7" t="s">
        <v>49</v>
      </c>
      <c r="C150" s="7"/>
      <c r="D150" s="7"/>
      <c r="E150" s="7" t="s">
        <v>450</v>
      </c>
      <c r="F150" s="7" t="s">
        <v>451</v>
      </c>
      <c r="G150" s="7" t="s">
        <v>452</v>
      </c>
    </row>
    <row r="151" ht="20" customHeight="1">
      <c r="A151" s="7" t="s">
        <v>61</v>
      </c>
      <c r="B151" s="7" t="s">
        <v>61</v>
      </c>
      <c r="C151" s="7"/>
      <c r="D151" s="7"/>
      <c r="E151" s="7" t="s">
        <v>61</v>
      </c>
      <c r="F151" s="7" t="s">
        <v>61</v>
      </c>
      <c r="G151" s="7" t="s">
        <v>61</v>
      </c>
    </row>
    <row r="152" ht="20" customHeight="1">
</row>
    <row r="153" ht="25" customHeight="1">
      <c r="A153" s="14" t="s">
        <v>418</v>
      </c>
      <c r="B153" s="14"/>
      <c r="C153" s="15" t="s">
        <v>396</v>
      </c>
      <c r="D153" s="15"/>
      <c r="E153" s="15"/>
      <c r="F153" s="15"/>
      <c r="G153" s="15"/>
    </row>
    <row r="154" ht="15" customHeight="1">
</row>
    <row r="155" ht="25" customHeight="1">
      <c r="A155" s="3" t="s">
        <v>476</v>
      </c>
      <c r="B155" s="3"/>
      <c r="C155" s="3"/>
      <c r="D155" s="3"/>
      <c r="E155" s="3"/>
      <c r="F155" s="3"/>
      <c r="G155" s="3"/>
    </row>
    <row r="156" ht="15" customHeight="1">
</row>
    <row r="157" ht="50" customHeight="1">
      <c r="A157" s="7" t="s">
        <v>326</v>
      </c>
      <c r="B157" s="7" t="s">
        <v>49</v>
      </c>
      <c r="C157" s="7"/>
      <c r="D157" s="7"/>
      <c r="E157" s="7" t="s">
        <v>450</v>
      </c>
      <c r="F157" s="7" t="s">
        <v>451</v>
      </c>
      <c r="G157" s="7" t="s">
        <v>452</v>
      </c>
    </row>
    <row r="158" ht="20" customHeight="1">
      <c r="A158" s="7" t="s">
        <v>61</v>
      </c>
      <c r="B158" s="7" t="s">
        <v>61</v>
      </c>
      <c r="C158" s="7"/>
      <c r="D158" s="7"/>
      <c r="E158" s="7" t="s">
        <v>61</v>
      </c>
      <c r="F158" s="7" t="s">
        <v>61</v>
      </c>
      <c r="G158" s="7" t="s">
        <v>61</v>
      </c>
    </row>
    <row r="159" ht="20" customHeight="1">
</row>
    <row r="160" ht="25" customHeight="1">
      <c r="A160" s="14" t="s">
        <v>418</v>
      </c>
      <c r="B160" s="14"/>
      <c r="C160" s="15" t="s">
        <v>390</v>
      </c>
      <c r="D160" s="15"/>
      <c r="E160" s="15"/>
      <c r="F160" s="15"/>
      <c r="G160" s="15"/>
    </row>
    <row r="161" ht="15" customHeight="1">
</row>
    <row r="162" ht="25" customHeight="1">
      <c r="A162" s="3" t="s">
        <v>477</v>
      </c>
      <c r="B162" s="3"/>
      <c r="C162" s="3"/>
      <c r="D162" s="3"/>
      <c r="E162" s="3"/>
      <c r="F162" s="3"/>
      <c r="G162" s="3"/>
    </row>
    <row r="163" ht="15" customHeight="1">
</row>
    <row r="164" ht="50" customHeight="1">
      <c r="A164" s="7" t="s">
        <v>326</v>
      </c>
      <c r="B164" s="7" t="s">
        <v>49</v>
      </c>
      <c r="C164" s="7"/>
      <c r="D164" s="7"/>
      <c r="E164" s="7" t="s">
        <v>450</v>
      </c>
      <c r="F164" s="7" t="s">
        <v>451</v>
      </c>
      <c r="G164" s="7" t="s">
        <v>452</v>
      </c>
    </row>
    <row r="165" ht="20" customHeight="1">
      <c r="A165" s="7" t="s">
        <v>61</v>
      </c>
      <c r="B165" s="7" t="s">
        <v>61</v>
      </c>
      <c r="C165" s="7"/>
      <c r="D165" s="7"/>
      <c r="E165" s="7" t="s">
        <v>61</v>
      </c>
      <c r="F165" s="7" t="s">
        <v>61</v>
      </c>
      <c r="G165" s="7" t="s">
        <v>61</v>
      </c>
    </row>
    <row r="166" ht="20" customHeight="1">
</row>
    <row r="167" ht="25" customHeight="1">
      <c r="A167" s="14" t="s">
        <v>418</v>
      </c>
      <c r="B167" s="14"/>
      <c r="C167" s="15" t="s">
        <v>393</v>
      </c>
      <c r="D167" s="15"/>
      <c r="E167" s="15"/>
      <c r="F167" s="15"/>
      <c r="G167" s="15"/>
    </row>
    <row r="168" ht="15" customHeight="1">
</row>
    <row r="169" ht="25" customHeight="1">
      <c r="A169" s="3" t="s">
        <v>477</v>
      </c>
      <c r="B169" s="3"/>
      <c r="C169" s="3"/>
      <c r="D169" s="3"/>
      <c r="E169" s="3"/>
      <c r="F169" s="3"/>
      <c r="G169" s="3"/>
    </row>
    <row r="170" ht="15" customHeight="1">
</row>
    <row r="171" ht="50" customHeight="1">
      <c r="A171" s="7" t="s">
        <v>326</v>
      </c>
      <c r="B171" s="7" t="s">
        <v>49</v>
      </c>
      <c r="C171" s="7"/>
      <c r="D171" s="7"/>
      <c r="E171" s="7" t="s">
        <v>450</v>
      </c>
      <c r="F171" s="7" t="s">
        <v>451</v>
      </c>
      <c r="G171" s="7" t="s">
        <v>452</v>
      </c>
    </row>
    <row r="172" ht="20" customHeight="1">
      <c r="A172" s="7" t="s">
        <v>61</v>
      </c>
      <c r="B172" s="7" t="s">
        <v>61</v>
      </c>
      <c r="C172" s="7"/>
      <c r="D172" s="7"/>
      <c r="E172" s="7" t="s">
        <v>61</v>
      </c>
      <c r="F172" s="7" t="s">
        <v>61</v>
      </c>
      <c r="G172" s="7" t="s">
        <v>61</v>
      </c>
    </row>
    <row r="173" ht="20" customHeight="1">
</row>
    <row r="174" ht="25" customHeight="1">
      <c r="A174" s="14" t="s">
        <v>418</v>
      </c>
      <c r="B174" s="14"/>
      <c r="C174" s="15" t="s">
        <v>396</v>
      </c>
      <c r="D174" s="15"/>
      <c r="E174" s="15"/>
      <c r="F174" s="15"/>
      <c r="G174" s="15"/>
    </row>
    <row r="175" ht="15" customHeight="1">
</row>
    <row r="176" ht="25" customHeight="1">
      <c r="A176" s="3" t="s">
        <v>477</v>
      </c>
      <c r="B176" s="3"/>
      <c r="C176" s="3"/>
      <c r="D176" s="3"/>
      <c r="E176" s="3"/>
      <c r="F176" s="3"/>
      <c r="G176" s="3"/>
    </row>
    <row r="177" ht="15" customHeight="1">
</row>
    <row r="178" ht="50" customHeight="1">
      <c r="A178" s="7" t="s">
        <v>326</v>
      </c>
      <c r="B178" s="7" t="s">
        <v>49</v>
      </c>
      <c r="C178" s="7"/>
      <c r="D178" s="7"/>
      <c r="E178" s="7" t="s">
        <v>450</v>
      </c>
      <c r="F178" s="7" t="s">
        <v>451</v>
      </c>
      <c r="G178" s="7" t="s">
        <v>452</v>
      </c>
    </row>
    <row r="179" ht="20" customHeight="1">
      <c r="A179" s="7" t="s">
        <v>61</v>
      </c>
      <c r="B179" s="7" t="s">
        <v>61</v>
      </c>
      <c r="C179" s="7"/>
      <c r="D179" s="7"/>
      <c r="E179" s="7" t="s">
        <v>61</v>
      </c>
      <c r="F179" s="7" t="s">
        <v>61</v>
      </c>
      <c r="G179" s="7" t="s">
        <v>61</v>
      </c>
    </row>
  </sheetData>
  <sheetProtection password="FD12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4:B24"/>
    <mergeCell ref="C24:G24"/>
    <mergeCell ref="A25:B25"/>
    <mergeCell ref="C25:G25"/>
    <mergeCell ref="A27:G27"/>
    <mergeCell ref="B29:C29"/>
    <mergeCell ref="B30:C30"/>
    <mergeCell ref="B31:C31"/>
    <mergeCell ref="B32:C32"/>
    <mergeCell ref="A33:F33"/>
    <mergeCell ref="A35:B35"/>
    <mergeCell ref="C35:G35"/>
    <mergeCell ref="A36:B36"/>
    <mergeCell ref="C36:G36"/>
    <mergeCell ref="A37:B37"/>
    <mergeCell ref="C37:G37"/>
    <mergeCell ref="A39:G39"/>
    <mergeCell ref="B41:C41"/>
    <mergeCell ref="B42:C42"/>
    <mergeCell ref="B43:C43"/>
    <mergeCell ref="A44:F44"/>
    <mergeCell ref="A46:B46"/>
    <mergeCell ref="C46:G46"/>
    <mergeCell ref="A47:B47"/>
    <mergeCell ref="C47:G47"/>
    <mergeCell ref="A48:B48"/>
    <mergeCell ref="C48:G48"/>
    <mergeCell ref="A50:G50"/>
    <mergeCell ref="B52:C52"/>
    <mergeCell ref="B53:C53"/>
    <mergeCell ref="B54:C54"/>
    <mergeCell ref="A55:F55"/>
    <mergeCell ref="A57:B57"/>
    <mergeCell ref="C57:G57"/>
    <mergeCell ref="A58:B58"/>
    <mergeCell ref="C58:G58"/>
    <mergeCell ref="A59:B59"/>
    <mergeCell ref="C59:G59"/>
    <mergeCell ref="A61:G61"/>
    <mergeCell ref="B63:E63"/>
    <mergeCell ref="B64:E64"/>
    <mergeCell ref="B65:E65"/>
    <mergeCell ref="B66:E66"/>
    <mergeCell ref="A67:F67"/>
    <mergeCell ref="A69:B69"/>
    <mergeCell ref="C69:G69"/>
    <mergeCell ref="A70:B70"/>
    <mergeCell ref="C70:G70"/>
    <mergeCell ref="A71:B71"/>
    <mergeCell ref="C71:G71"/>
    <mergeCell ref="A73:G73"/>
    <mergeCell ref="B75:E75"/>
    <mergeCell ref="B76:E76"/>
    <mergeCell ref="B77:E77"/>
    <mergeCell ref="B78:E78"/>
    <mergeCell ref="A79:F79"/>
    <mergeCell ref="A81:B81"/>
    <mergeCell ref="C81:G81"/>
    <mergeCell ref="A82:B82"/>
    <mergeCell ref="C82:G82"/>
    <mergeCell ref="A83:B83"/>
    <mergeCell ref="C83:G83"/>
    <mergeCell ref="A85:G85"/>
    <mergeCell ref="B87:E87"/>
    <mergeCell ref="B88:E88"/>
    <mergeCell ref="B89:E89"/>
    <mergeCell ref="B90:E90"/>
    <mergeCell ref="A91:F91"/>
    <mergeCell ref="A93:B93"/>
    <mergeCell ref="C93:G93"/>
    <mergeCell ref="A95:G95"/>
    <mergeCell ref="B97:D97"/>
    <mergeCell ref="B98:D98"/>
    <mergeCell ref="A100:B100"/>
    <mergeCell ref="C100:G100"/>
    <mergeCell ref="A102:G102"/>
    <mergeCell ref="B104:D104"/>
    <mergeCell ref="B105:D105"/>
    <mergeCell ref="A107:B107"/>
    <mergeCell ref="C107:G107"/>
    <mergeCell ref="A109:G109"/>
    <mergeCell ref="B111:D111"/>
    <mergeCell ref="B112:D112"/>
    <mergeCell ref="A114:B114"/>
    <mergeCell ref="C114:G114"/>
    <mergeCell ref="A115:B115"/>
    <mergeCell ref="C115:G115"/>
    <mergeCell ref="A116:B116"/>
    <mergeCell ref="C116:G116"/>
    <mergeCell ref="A118:G118"/>
    <mergeCell ref="B120:D120"/>
    <mergeCell ref="B121:D121"/>
    <mergeCell ref="B122:D122"/>
    <mergeCell ref="A123:F123"/>
    <mergeCell ref="A125:B125"/>
    <mergeCell ref="C125:G125"/>
    <mergeCell ref="A127:G127"/>
    <mergeCell ref="B129:D129"/>
    <mergeCell ref="B130:D130"/>
    <mergeCell ref="A132:B132"/>
    <mergeCell ref="C132:G132"/>
    <mergeCell ref="A134:G134"/>
    <mergeCell ref="B136:D136"/>
    <mergeCell ref="B137:D137"/>
    <mergeCell ref="A139:B139"/>
    <mergeCell ref="C139:G139"/>
    <mergeCell ref="A141:G141"/>
    <mergeCell ref="B143:D143"/>
    <mergeCell ref="B144:D144"/>
    <mergeCell ref="A146:B146"/>
    <mergeCell ref="C146:G146"/>
    <mergeCell ref="A148:G148"/>
    <mergeCell ref="B150:D150"/>
    <mergeCell ref="B151:D151"/>
    <mergeCell ref="A153:B153"/>
    <mergeCell ref="C153:G153"/>
    <mergeCell ref="A155:G155"/>
    <mergeCell ref="B157:D157"/>
    <mergeCell ref="B158:D158"/>
    <mergeCell ref="A160:B160"/>
    <mergeCell ref="C160:G160"/>
    <mergeCell ref="A162:G162"/>
    <mergeCell ref="B164:D164"/>
    <mergeCell ref="B165:D165"/>
    <mergeCell ref="A167:B167"/>
    <mergeCell ref="C167:G167"/>
    <mergeCell ref="A169:G169"/>
    <mergeCell ref="B171:D171"/>
    <mergeCell ref="B172:D172"/>
    <mergeCell ref="A174:B174"/>
    <mergeCell ref="C174:G174"/>
    <mergeCell ref="A176:G176"/>
    <mergeCell ref="B178:D178"/>
    <mergeCell ref="B179:D179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&amp;K00-00925064.RBS.377000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415</v>
      </c>
      <c r="B2" s="14"/>
      <c r="C2" s="15" t="s">
        <v>249</v>
      </c>
      <c r="D2" s="15"/>
      <c r="E2" s="15"/>
      <c r="F2" s="15"/>
      <c r="G2" s="15"/>
    </row>
    <row r="3" ht="20" customHeight="1">
      <c r="A3" s="14" t="s">
        <v>416</v>
      </c>
      <c r="B3" s="14"/>
      <c r="C3" s="15" t="s">
        <v>478</v>
      </c>
      <c r="D3" s="15"/>
      <c r="E3" s="15"/>
      <c r="F3" s="15"/>
      <c r="G3" s="15"/>
    </row>
    <row r="4" ht="25" customHeight="1">
      <c r="A4" s="14" t="s">
        <v>418</v>
      </c>
      <c r="B4" s="14"/>
      <c r="C4" s="15" t="s">
        <v>390</v>
      </c>
      <c r="D4" s="15"/>
      <c r="E4" s="15"/>
      <c r="F4" s="15"/>
      <c r="G4" s="15"/>
    </row>
    <row r="5" ht="15" customHeight="1">
</row>
    <row r="6" ht="25" customHeight="1">
      <c r="A6" s="3" t="s">
        <v>479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326</v>
      </c>
      <c r="B8" s="7" t="s">
        <v>454</v>
      </c>
      <c r="C8" s="7"/>
      <c r="D8" s="7" t="s">
        <v>480</v>
      </c>
      <c r="E8" s="7" t="s">
        <v>481</v>
      </c>
      <c r="F8" s="7" t="s">
        <v>482</v>
      </c>
      <c r="G8" s="7" t="s">
        <v>483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20" customHeight="1">
      <c r="A10" s="7" t="s">
        <v>431</v>
      </c>
      <c r="B10" s="8" t="s">
        <v>484</v>
      </c>
      <c r="C10" s="8"/>
      <c r="D10" s="7" t="s">
        <v>390</v>
      </c>
      <c r="E10" s="11">
        <v>1</v>
      </c>
      <c r="F10" s="11">
        <v>2171.11</v>
      </c>
      <c r="G10" s="11">
        <v>2171.11</v>
      </c>
    </row>
    <row r="11" ht="20" customHeight="1">
      <c r="A11" s="7" t="s">
        <v>431</v>
      </c>
      <c r="B11" s="8" t="s">
        <v>485</v>
      </c>
      <c r="C11" s="8"/>
      <c r="D11" s="7" t="s">
        <v>390</v>
      </c>
      <c r="E11" s="11">
        <v>1</v>
      </c>
      <c r="F11" s="11">
        <v>200000</v>
      </c>
      <c r="G11" s="11">
        <v>200000</v>
      </c>
    </row>
    <row r="12" ht="25" customHeight="1">
      <c r="A12" s="16" t="s">
        <v>486</v>
      </c>
      <c r="B12" s="16"/>
      <c r="C12" s="16"/>
      <c r="D12" s="16"/>
      <c r="E12" s="13">
        <f>SUBTOTAL(9,E10:E11)</f>
      </c>
      <c r="F12" s="13" t="s">
        <v>334</v>
      </c>
      <c r="G12" s="13">
        <f>SUBTOTAL(9,G10:G11)</f>
      </c>
    </row>
    <row r="13" ht="25" customHeight="1">
      <c r="A13" s="16" t="s">
        <v>487</v>
      </c>
      <c r="B13" s="16"/>
      <c r="C13" s="16"/>
      <c r="D13" s="16"/>
      <c r="E13" s="16"/>
      <c r="F13" s="16"/>
      <c r="G13" s="13">
        <f>SUBTOTAL(9,G10:G12)</f>
      </c>
    </row>
    <row r="14" ht="25" customHeight="1">
</row>
    <row r="15" ht="20" customHeight="1">
      <c r="A15" s="14" t="s">
        <v>415</v>
      </c>
      <c r="B15" s="14"/>
      <c r="C15" s="15" t="s">
        <v>249</v>
      </c>
      <c r="D15" s="15"/>
      <c r="E15" s="15"/>
      <c r="F15" s="15"/>
      <c r="G15" s="15"/>
    </row>
    <row r="16" ht="20" customHeight="1">
      <c r="A16" s="14" t="s">
        <v>416</v>
      </c>
      <c r="B16" s="14"/>
      <c r="C16" s="15" t="s">
        <v>417</v>
      </c>
      <c r="D16" s="15"/>
      <c r="E16" s="15"/>
      <c r="F16" s="15"/>
      <c r="G16" s="15"/>
    </row>
    <row r="17" ht="25" customHeight="1">
      <c r="A17" s="14" t="s">
        <v>418</v>
      </c>
      <c r="B17" s="14"/>
      <c r="C17" s="15" t="s">
        <v>390</v>
      </c>
      <c r="D17" s="15"/>
      <c r="E17" s="15"/>
      <c r="F17" s="15"/>
      <c r="G17" s="15"/>
    </row>
    <row r="18" ht="15" customHeight="1">
</row>
    <row r="19" ht="25" customHeight="1">
      <c r="A19" s="3" t="s">
        <v>488</v>
      </c>
      <c r="B19" s="3"/>
      <c r="C19" s="3"/>
      <c r="D19" s="3"/>
      <c r="E19" s="3"/>
      <c r="F19" s="3"/>
      <c r="G19" s="3"/>
    </row>
    <row r="20" ht="15" customHeight="1">
</row>
    <row r="21" ht="50" customHeight="1">
      <c r="A21" s="7" t="s">
        <v>326</v>
      </c>
      <c r="B21" s="7" t="s">
        <v>454</v>
      </c>
      <c r="C21" s="7"/>
      <c r="D21" s="7" t="s">
        <v>480</v>
      </c>
      <c r="E21" s="7" t="s">
        <v>481</v>
      </c>
      <c r="F21" s="7" t="s">
        <v>482</v>
      </c>
      <c r="G21" s="7" t="s">
        <v>483</v>
      </c>
    </row>
    <row r="22" ht="15" customHeight="1">
      <c r="A22" s="7">
        <v>1</v>
      </c>
      <c r="B22" s="7">
        <v>2</v>
      </c>
      <c r="C22" s="7"/>
      <c r="D22" s="7">
        <v>3</v>
      </c>
      <c r="E22" s="7">
        <v>4</v>
      </c>
      <c r="F22" s="7">
        <v>5</v>
      </c>
      <c r="G22" s="7">
        <v>6</v>
      </c>
    </row>
    <row r="23" ht="40" customHeight="1">
      <c r="A23" s="7" t="s">
        <v>331</v>
      </c>
      <c r="B23" s="8" t="s">
        <v>489</v>
      </c>
      <c r="C23" s="8"/>
      <c r="D23" s="7" t="s">
        <v>390</v>
      </c>
      <c r="E23" s="11">
        <v>1</v>
      </c>
      <c r="F23" s="11">
        <v>19731.42</v>
      </c>
      <c r="G23" s="11">
        <v>19731.42</v>
      </c>
    </row>
    <row r="24" ht="25" customHeight="1">
      <c r="A24" s="16" t="s">
        <v>486</v>
      </c>
      <c r="B24" s="16"/>
      <c r="C24" s="16"/>
      <c r="D24" s="16"/>
      <c r="E24" s="13">
        <f>SUBTOTAL(9,E23:E23)</f>
      </c>
      <c r="F24" s="13" t="s">
        <v>334</v>
      </c>
      <c r="G24" s="13">
        <f>SUBTOTAL(9,G23:G23)</f>
      </c>
    </row>
    <row r="25" ht="25" customHeight="1">
      <c r="A25" s="16" t="s">
        <v>487</v>
      </c>
      <c r="B25" s="16"/>
      <c r="C25" s="16"/>
      <c r="D25" s="16"/>
      <c r="E25" s="16"/>
      <c r="F25" s="16"/>
      <c r="G25" s="13">
        <f>SUBTOTAL(9,G23:G24)</f>
      </c>
    </row>
    <row r="26" ht="25" customHeight="1">
</row>
    <row r="27" ht="20" customHeight="1">
      <c r="A27" s="14" t="s">
        <v>415</v>
      </c>
      <c r="B27" s="14"/>
      <c r="C27" s="15" t="s">
        <v>249</v>
      </c>
      <c r="D27" s="15"/>
      <c r="E27" s="15"/>
      <c r="F27" s="15"/>
      <c r="G27" s="15"/>
    </row>
    <row r="28" ht="20" customHeight="1">
      <c r="A28" s="14" t="s">
        <v>416</v>
      </c>
      <c r="B28" s="14"/>
      <c r="C28" s="15" t="s">
        <v>417</v>
      </c>
      <c r="D28" s="15"/>
      <c r="E28" s="15"/>
      <c r="F28" s="15"/>
      <c r="G28" s="15"/>
    </row>
    <row r="29" ht="25" customHeight="1">
      <c r="A29" s="14" t="s">
        <v>418</v>
      </c>
      <c r="B29" s="14"/>
      <c r="C29" s="15" t="s">
        <v>390</v>
      </c>
      <c r="D29" s="15"/>
      <c r="E29" s="15"/>
      <c r="F29" s="15"/>
      <c r="G29" s="15"/>
    </row>
    <row r="30" ht="15" customHeight="1">
</row>
    <row r="31" ht="25" customHeight="1">
      <c r="A31" s="3" t="s">
        <v>490</v>
      </c>
      <c r="B31" s="3"/>
      <c r="C31" s="3"/>
      <c r="D31" s="3"/>
      <c r="E31" s="3"/>
      <c r="F31" s="3"/>
      <c r="G31" s="3"/>
    </row>
    <row r="32" ht="15" customHeight="1">
</row>
    <row r="33" ht="50" customHeight="1">
      <c r="A33" s="7" t="s">
        <v>326</v>
      </c>
      <c r="B33" s="7" t="s">
        <v>454</v>
      </c>
      <c r="C33" s="7"/>
      <c r="D33" s="7" t="s">
        <v>480</v>
      </c>
      <c r="E33" s="7" t="s">
        <v>481</v>
      </c>
      <c r="F33" s="7" t="s">
        <v>482</v>
      </c>
      <c r="G33" s="7" t="s">
        <v>483</v>
      </c>
    </row>
    <row r="34" ht="15" customHeight="1">
      <c r="A34" s="7">
        <v>1</v>
      </c>
      <c r="B34" s="7">
        <v>2</v>
      </c>
      <c r="C34" s="7"/>
      <c r="D34" s="7">
        <v>3</v>
      </c>
      <c r="E34" s="7">
        <v>4</v>
      </c>
      <c r="F34" s="7">
        <v>5</v>
      </c>
      <c r="G34" s="7">
        <v>6</v>
      </c>
    </row>
    <row r="35" ht="40" customHeight="1">
      <c r="A35" s="7" t="s">
        <v>430</v>
      </c>
      <c r="B35" s="8" t="s">
        <v>491</v>
      </c>
      <c r="C35" s="8"/>
      <c r="D35" s="7" t="s">
        <v>390</v>
      </c>
      <c r="E35" s="11">
        <v>1</v>
      </c>
      <c r="F35" s="11">
        <v>4860.3</v>
      </c>
      <c r="G35" s="11">
        <v>4860.3</v>
      </c>
    </row>
    <row r="36" ht="25" customHeight="1">
      <c r="A36" s="16" t="s">
        <v>486</v>
      </c>
      <c r="B36" s="16"/>
      <c r="C36" s="16"/>
      <c r="D36" s="16"/>
      <c r="E36" s="13">
        <f>SUBTOTAL(9,E35:E35)</f>
      </c>
      <c r="F36" s="13" t="s">
        <v>334</v>
      </c>
      <c r="G36" s="13">
        <f>SUBTOTAL(9,G35:G35)</f>
      </c>
    </row>
    <row r="37" ht="25" customHeight="1">
      <c r="A37" s="16" t="s">
        <v>487</v>
      </c>
      <c r="B37" s="16"/>
      <c r="C37" s="16"/>
      <c r="D37" s="16"/>
      <c r="E37" s="16"/>
      <c r="F37" s="16"/>
      <c r="G37" s="13">
        <f>SUBTOTAL(9,G35:G36)</f>
      </c>
    </row>
    <row r="38" ht="25" customHeight="1">
</row>
    <row r="39" ht="20" customHeight="1">
      <c r="A39" s="14" t="s">
        <v>415</v>
      </c>
      <c r="B39" s="14"/>
      <c r="C39" s="15" t="s">
        <v>249</v>
      </c>
      <c r="D39" s="15"/>
      <c r="E39" s="15"/>
      <c r="F39" s="15"/>
      <c r="G39" s="15"/>
    </row>
    <row r="40" ht="20" customHeight="1">
      <c r="A40" s="14" t="s">
        <v>416</v>
      </c>
      <c r="B40" s="14"/>
      <c r="C40" s="15" t="s">
        <v>417</v>
      </c>
      <c r="D40" s="15"/>
      <c r="E40" s="15"/>
      <c r="F40" s="15"/>
      <c r="G40" s="15"/>
    </row>
    <row r="41" ht="25" customHeight="1">
      <c r="A41" s="14" t="s">
        <v>418</v>
      </c>
      <c r="B41" s="14"/>
      <c r="C41" s="15" t="s">
        <v>390</v>
      </c>
      <c r="D41" s="15"/>
      <c r="E41" s="15"/>
      <c r="F41" s="15"/>
      <c r="G41" s="15"/>
    </row>
    <row r="42" ht="15" customHeight="1">
</row>
    <row r="43" ht="25" customHeight="1">
      <c r="A43" s="3" t="s">
        <v>492</v>
      </c>
      <c r="B43" s="3"/>
      <c r="C43" s="3"/>
      <c r="D43" s="3"/>
      <c r="E43" s="3"/>
      <c r="F43" s="3"/>
      <c r="G43" s="3"/>
    </row>
    <row r="44" ht="15" customHeight="1">
</row>
    <row r="45" ht="50" customHeight="1">
      <c r="A45" s="7" t="s">
        <v>326</v>
      </c>
      <c r="B45" s="7" t="s">
        <v>454</v>
      </c>
      <c r="C45" s="7"/>
      <c r="D45" s="7" t="s">
        <v>480</v>
      </c>
      <c r="E45" s="7" t="s">
        <v>481</v>
      </c>
      <c r="F45" s="7" t="s">
        <v>482</v>
      </c>
      <c r="G45" s="7" t="s">
        <v>483</v>
      </c>
    </row>
    <row r="46" ht="15" customHeight="1">
      <c r="A46" s="7">
        <v>1</v>
      </c>
      <c r="B46" s="7">
        <v>2</v>
      </c>
      <c r="C46" s="7"/>
      <c r="D46" s="7">
        <v>3</v>
      </c>
      <c r="E46" s="7">
        <v>4</v>
      </c>
      <c r="F46" s="7">
        <v>5</v>
      </c>
      <c r="G46" s="7">
        <v>6</v>
      </c>
    </row>
    <row r="47" ht="40" customHeight="1">
      <c r="A47" s="7" t="s">
        <v>430</v>
      </c>
      <c r="B47" s="8" t="s">
        <v>493</v>
      </c>
      <c r="C47" s="8"/>
      <c r="D47" s="7" t="s">
        <v>390</v>
      </c>
      <c r="E47" s="11">
        <v>1</v>
      </c>
      <c r="F47" s="11">
        <v>4250</v>
      </c>
      <c r="G47" s="11">
        <v>4250</v>
      </c>
    </row>
    <row r="48" ht="40" customHeight="1">
      <c r="A48" s="7" t="s">
        <v>430</v>
      </c>
      <c r="B48" s="8" t="s">
        <v>494</v>
      </c>
      <c r="C48" s="8"/>
      <c r="D48" s="7" t="s">
        <v>390</v>
      </c>
      <c r="E48" s="11">
        <v>1</v>
      </c>
      <c r="F48" s="11">
        <v>100000</v>
      </c>
      <c r="G48" s="11">
        <v>100000</v>
      </c>
    </row>
    <row r="49" ht="40" customHeight="1">
      <c r="A49" s="7" t="s">
        <v>430</v>
      </c>
      <c r="B49" s="8" t="s">
        <v>495</v>
      </c>
      <c r="C49" s="8"/>
      <c r="D49" s="7" t="s">
        <v>390</v>
      </c>
      <c r="E49" s="11">
        <v>1</v>
      </c>
      <c r="F49" s="11">
        <v>60000</v>
      </c>
      <c r="G49" s="11">
        <v>60000</v>
      </c>
    </row>
    <row r="50" ht="40" customHeight="1">
      <c r="A50" s="7" t="s">
        <v>430</v>
      </c>
      <c r="B50" s="8" t="s">
        <v>496</v>
      </c>
      <c r="C50" s="8"/>
      <c r="D50" s="7" t="s">
        <v>390</v>
      </c>
      <c r="E50" s="11">
        <v>1</v>
      </c>
      <c r="F50" s="11">
        <v>23000</v>
      </c>
      <c r="G50" s="11">
        <v>23000</v>
      </c>
    </row>
    <row r="51" ht="40" customHeight="1">
      <c r="A51" s="7" t="s">
        <v>430</v>
      </c>
      <c r="B51" s="8" t="s">
        <v>497</v>
      </c>
      <c r="C51" s="8"/>
      <c r="D51" s="7" t="s">
        <v>390</v>
      </c>
      <c r="E51" s="11">
        <v>1</v>
      </c>
      <c r="F51" s="11">
        <v>220</v>
      </c>
      <c r="G51" s="11">
        <v>220</v>
      </c>
    </row>
    <row r="52" ht="40" customHeight="1">
      <c r="A52" s="7" t="s">
        <v>430</v>
      </c>
      <c r="B52" s="8" t="s">
        <v>498</v>
      </c>
      <c r="C52" s="8"/>
      <c r="D52" s="7" t="s">
        <v>390</v>
      </c>
      <c r="E52" s="11">
        <v>1</v>
      </c>
      <c r="F52" s="11">
        <v>2750</v>
      </c>
      <c r="G52" s="11">
        <v>2750</v>
      </c>
    </row>
    <row r="53" ht="40" customHeight="1">
      <c r="A53" s="7" t="s">
        <v>430</v>
      </c>
      <c r="B53" s="8" t="s">
        <v>499</v>
      </c>
      <c r="C53" s="8"/>
      <c r="D53" s="7" t="s">
        <v>390</v>
      </c>
      <c r="E53" s="11">
        <v>1</v>
      </c>
      <c r="F53" s="11">
        <v>25000</v>
      </c>
      <c r="G53" s="11">
        <v>25000</v>
      </c>
    </row>
    <row r="54" ht="40" customHeight="1">
      <c r="A54" s="7" t="s">
        <v>430</v>
      </c>
      <c r="B54" s="8" t="s">
        <v>495</v>
      </c>
      <c r="C54" s="8"/>
      <c r="D54" s="7" t="s">
        <v>390</v>
      </c>
      <c r="E54" s="11">
        <v>1</v>
      </c>
      <c r="F54" s="11">
        <v>53000</v>
      </c>
      <c r="G54" s="11">
        <v>53000</v>
      </c>
    </row>
    <row r="55" ht="40" customHeight="1">
      <c r="A55" s="7" t="s">
        <v>430</v>
      </c>
      <c r="B55" s="8" t="s">
        <v>500</v>
      </c>
      <c r="C55" s="8"/>
      <c r="D55" s="7" t="s">
        <v>390</v>
      </c>
      <c r="E55" s="11">
        <v>1</v>
      </c>
      <c r="F55" s="11">
        <v>25000</v>
      </c>
      <c r="G55" s="11">
        <v>25000</v>
      </c>
    </row>
    <row r="56" ht="40" customHeight="1">
      <c r="A56" s="7" t="s">
        <v>430</v>
      </c>
      <c r="B56" s="8" t="s">
        <v>501</v>
      </c>
      <c r="C56" s="8"/>
      <c r="D56" s="7" t="s">
        <v>390</v>
      </c>
      <c r="E56" s="11">
        <v>1</v>
      </c>
      <c r="F56" s="11">
        <v>6500</v>
      </c>
      <c r="G56" s="11">
        <v>6500</v>
      </c>
    </row>
    <row r="57" ht="25" customHeight="1">
      <c r="A57" s="16" t="s">
        <v>486</v>
      </c>
      <c r="B57" s="16"/>
      <c r="C57" s="16"/>
      <c r="D57" s="16"/>
      <c r="E57" s="13">
        <f>SUBTOTAL(9,E47:E56)</f>
      </c>
      <c r="F57" s="13" t="s">
        <v>334</v>
      </c>
      <c r="G57" s="13">
        <f>SUBTOTAL(9,G47:G56)</f>
      </c>
    </row>
    <row r="58" ht="25" customHeight="1">
      <c r="A58" s="16" t="s">
        <v>487</v>
      </c>
      <c r="B58" s="16"/>
      <c r="C58" s="16"/>
      <c r="D58" s="16"/>
      <c r="E58" s="16"/>
      <c r="F58" s="16"/>
      <c r="G58" s="13">
        <f>SUBTOTAL(9,G47:G57)</f>
      </c>
    </row>
    <row r="59" ht="25" customHeight="1">
</row>
    <row r="60" ht="20" customHeight="1">
      <c r="A60" s="14" t="s">
        <v>415</v>
      </c>
      <c r="B60" s="14"/>
      <c r="C60" s="15" t="s">
        <v>249</v>
      </c>
      <c r="D60" s="15"/>
      <c r="E60" s="15"/>
      <c r="F60" s="15"/>
      <c r="G60" s="15"/>
    </row>
    <row r="61" ht="20" customHeight="1">
      <c r="A61" s="14" t="s">
        <v>416</v>
      </c>
      <c r="B61" s="14"/>
      <c r="C61" s="15" t="s">
        <v>417</v>
      </c>
      <c r="D61" s="15"/>
      <c r="E61" s="15"/>
      <c r="F61" s="15"/>
      <c r="G61" s="15"/>
    </row>
    <row r="62" ht="25" customHeight="1">
      <c r="A62" s="14" t="s">
        <v>418</v>
      </c>
      <c r="B62" s="14"/>
      <c r="C62" s="15" t="s">
        <v>390</v>
      </c>
      <c r="D62" s="15"/>
      <c r="E62" s="15"/>
      <c r="F62" s="15"/>
      <c r="G62" s="15"/>
    </row>
    <row r="63" ht="15" customHeight="1">
</row>
    <row r="64" ht="25" customHeight="1">
      <c r="A64" s="3" t="s">
        <v>502</v>
      </c>
      <c r="B64" s="3"/>
      <c r="C64" s="3"/>
      <c r="D64" s="3"/>
      <c r="E64" s="3"/>
      <c r="F64" s="3"/>
      <c r="G64" s="3"/>
    </row>
    <row r="65" ht="15" customHeight="1">
</row>
    <row r="66" ht="50" customHeight="1">
      <c r="A66" s="7" t="s">
        <v>326</v>
      </c>
      <c r="B66" s="7" t="s">
        <v>454</v>
      </c>
      <c r="C66" s="7"/>
      <c r="D66" s="7" t="s">
        <v>480</v>
      </c>
      <c r="E66" s="7" t="s">
        <v>481</v>
      </c>
      <c r="F66" s="7" t="s">
        <v>482</v>
      </c>
      <c r="G66" s="7" t="s">
        <v>483</v>
      </c>
    </row>
    <row r="67" ht="15" customHeight="1">
      <c r="A67" s="7">
        <v>1</v>
      </c>
      <c r="B67" s="7">
        <v>2</v>
      </c>
      <c r="C67" s="7"/>
      <c r="D67" s="7">
        <v>3</v>
      </c>
      <c r="E67" s="7">
        <v>4</v>
      </c>
      <c r="F67" s="7">
        <v>5</v>
      </c>
      <c r="G67" s="7">
        <v>6</v>
      </c>
    </row>
    <row r="68" ht="40" customHeight="1">
      <c r="A68" s="7" t="s">
        <v>331</v>
      </c>
      <c r="B68" s="8" t="s">
        <v>503</v>
      </c>
      <c r="C68" s="8"/>
      <c r="D68" s="7" t="s">
        <v>390</v>
      </c>
      <c r="E68" s="11">
        <v>1</v>
      </c>
      <c r="F68" s="11">
        <v>809.2</v>
      </c>
      <c r="G68" s="11">
        <v>809.2</v>
      </c>
    </row>
    <row r="69" ht="40" customHeight="1">
      <c r="A69" s="7" t="s">
        <v>331</v>
      </c>
      <c r="B69" s="8" t="s">
        <v>504</v>
      </c>
      <c r="C69" s="8"/>
      <c r="D69" s="7" t="s">
        <v>390</v>
      </c>
      <c r="E69" s="11">
        <v>1</v>
      </c>
      <c r="F69" s="11">
        <v>413253.55</v>
      </c>
      <c r="G69" s="11">
        <v>413253.55</v>
      </c>
    </row>
    <row r="70" ht="25" customHeight="1">
      <c r="A70" s="16" t="s">
        <v>486</v>
      </c>
      <c r="B70" s="16"/>
      <c r="C70" s="16"/>
      <c r="D70" s="16"/>
      <c r="E70" s="13">
        <f>SUBTOTAL(9,E68:E69)</f>
      </c>
      <c r="F70" s="13" t="s">
        <v>334</v>
      </c>
      <c r="G70" s="13">
        <f>SUBTOTAL(9,G68:G69)</f>
      </c>
    </row>
    <row r="71" ht="40" customHeight="1">
      <c r="A71" s="7" t="s">
        <v>430</v>
      </c>
      <c r="B71" s="8" t="s">
        <v>505</v>
      </c>
      <c r="C71" s="8"/>
      <c r="D71" s="7" t="s">
        <v>390</v>
      </c>
      <c r="E71" s="11">
        <v>1</v>
      </c>
      <c r="F71" s="11">
        <v>3000</v>
      </c>
      <c r="G71" s="11">
        <v>3000</v>
      </c>
    </row>
    <row r="72" ht="40" customHeight="1">
      <c r="A72" s="7" t="s">
        <v>430</v>
      </c>
      <c r="B72" s="8" t="s">
        <v>506</v>
      </c>
      <c r="C72" s="8"/>
      <c r="D72" s="7" t="s">
        <v>390</v>
      </c>
      <c r="E72" s="11">
        <v>1</v>
      </c>
      <c r="F72" s="11">
        <v>17157.4</v>
      </c>
      <c r="G72" s="11">
        <v>17157.4</v>
      </c>
    </row>
    <row r="73" ht="40" customHeight="1">
      <c r="A73" s="7" t="s">
        <v>430</v>
      </c>
      <c r="B73" s="8" t="s">
        <v>507</v>
      </c>
      <c r="C73" s="8"/>
      <c r="D73" s="7" t="s">
        <v>390</v>
      </c>
      <c r="E73" s="11">
        <v>1</v>
      </c>
      <c r="F73" s="11">
        <v>4000</v>
      </c>
      <c r="G73" s="11">
        <v>4000</v>
      </c>
    </row>
    <row r="74" ht="40" customHeight="1">
      <c r="A74" s="7" t="s">
        <v>430</v>
      </c>
      <c r="B74" s="8" t="s">
        <v>508</v>
      </c>
      <c r="C74" s="8"/>
      <c r="D74" s="7" t="s">
        <v>390</v>
      </c>
      <c r="E74" s="11">
        <v>1</v>
      </c>
      <c r="F74" s="11">
        <v>33800</v>
      </c>
      <c r="G74" s="11">
        <v>33800</v>
      </c>
    </row>
    <row r="75" ht="25" customHeight="1">
      <c r="A75" s="16" t="s">
        <v>486</v>
      </c>
      <c r="B75" s="16"/>
      <c r="C75" s="16"/>
      <c r="D75" s="16"/>
      <c r="E75" s="13">
        <f>SUBTOTAL(9,E71:E74)</f>
      </c>
      <c r="F75" s="13" t="s">
        <v>334</v>
      </c>
      <c r="G75" s="13">
        <f>SUBTOTAL(9,G71:G74)</f>
      </c>
    </row>
    <row r="76" ht="25" customHeight="1">
      <c r="A76" s="16" t="s">
        <v>487</v>
      </c>
      <c r="B76" s="16"/>
      <c r="C76" s="16"/>
      <c r="D76" s="16"/>
      <c r="E76" s="16"/>
      <c r="F76" s="16"/>
      <c r="G76" s="13">
        <f>SUBTOTAL(9,G68:G75)</f>
      </c>
    </row>
    <row r="77" ht="25" customHeight="1">
</row>
    <row r="78" ht="20" customHeight="1">
      <c r="A78" s="14" t="s">
        <v>415</v>
      </c>
      <c r="B78" s="14"/>
      <c r="C78" s="15" t="s">
        <v>249</v>
      </c>
      <c r="D78" s="15"/>
      <c r="E78" s="15"/>
      <c r="F78" s="15"/>
      <c r="G78" s="15"/>
    </row>
    <row r="79" ht="20" customHeight="1">
      <c r="A79" s="14" t="s">
        <v>416</v>
      </c>
      <c r="B79" s="14"/>
      <c r="C79" s="15" t="s">
        <v>417</v>
      </c>
      <c r="D79" s="15"/>
      <c r="E79" s="15"/>
      <c r="F79" s="15"/>
      <c r="G79" s="15"/>
    </row>
    <row r="80" ht="25" customHeight="1">
      <c r="A80" s="14" t="s">
        <v>418</v>
      </c>
      <c r="B80" s="14"/>
      <c r="C80" s="15" t="s">
        <v>390</v>
      </c>
      <c r="D80" s="15"/>
      <c r="E80" s="15"/>
      <c r="F80" s="15"/>
      <c r="G80" s="15"/>
    </row>
    <row r="81" ht="15" customHeight="1">
</row>
    <row r="82" ht="25" customHeight="1">
      <c r="A82" s="3" t="s">
        <v>479</v>
      </c>
      <c r="B82" s="3"/>
      <c r="C82" s="3"/>
      <c r="D82" s="3"/>
      <c r="E82" s="3"/>
      <c r="F82" s="3"/>
      <c r="G82" s="3"/>
    </row>
    <row r="83" ht="15" customHeight="1">
</row>
    <row r="84" ht="50" customHeight="1">
      <c r="A84" s="7" t="s">
        <v>326</v>
      </c>
      <c r="B84" s="7" t="s">
        <v>454</v>
      </c>
      <c r="C84" s="7"/>
      <c r="D84" s="7" t="s">
        <v>480</v>
      </c>
      <c r="E84" s="7" t="s">
        <v>481</v>
      </c>
      <c r="F84" s="7" t="s">
        <v>482</v>
      </c>
      <c r="G84" s="7" t="s">
        <v>483</v>
      </c>
    </row>
    <row r="85" ht="15" customHeight="1">
      <c r="A85" s="7">
        <v>1</v>
      </c>
      <c r="B85" s="7">
        <v>2</v>
      </c>
      <c r="C85" s="7"/>
      <c r="D85" s="7">
        <v>3</v>
      </c>
      <c r="E85" s="7">
        <v>4</v>
      </c>
      <c r="F85" s="7">
        <v>5</v>
      </c>
      <c r="G85" s="7">
        <v>6</v>
      </c>
    </row>
    <row r="86" ht="40" customHeight="1">
      <c r="A86" s="7" t="s">
        <v>430</v>
      </c>
      <c r="B86" s="8" t="s">
        <v>509</v>
      </c>
      <c r="C86" s="8"/>
      <c r="D86" s="7" t="s">
        <v>390</v>
      </c>
      <c r="E86" s="11">
        <v>1</v>
      </c>
      <c r="F86" s="11">
        <v>7268.82</v>
      </c>
      <c r="G86" s="11">
        <v>7268.82</v>
      </c>
    </row>
    <row r="87" ht="40" customHeight="1">
      <c r="A87" s="7" t="s">
        <v>430</v>
      </c>
      <c r="B87" s="8" t="s">
        <v>510</v>
      </c>
      <c r="C87" s="8"/>
      <c r="D87" s="7" t="s">
        <v>390</v>
      </c>
      <c r="E87" s="11">
        <v>1</v>
      </c>
      <c r="F87" s="11">
        <v>54263.8</v>
      </c>
      <c r="G87" s="11">
        <v>54263.8</v>
      </c>
    </row>
    <row r="88" ht="25" customHeight="1">
      <c r="A88" s="16" t="s">
        <v>486</v>
      </c>
      <c r="B88" s="16"/>
      <c r="C88" s="16"/>
      <c r="D88" s="16"/>
      <c r="E88" s="13">
        <f>SUBTOTAL(9,E86:E87)</f>
      </c>
      <c r="F88" s="13" t="s">
        <v>334</v>
      </c>
      <c r="G88" s="13">
        <f>SUBTOTAL(9,G86:G87)</f>
      </c>
    </row>
    <row r="89" ht="25" customHeight="1">
      <c r="A89" s="16" t="s">
        <v>487</v>
      </c>
      <c r="B89" s="16"/>
      <c r="C89" s="16"/>
      <c r="D89" s="16"/>
      <c r="E89" s="16"/>
      <c r="F89" s="16"/>
      <c r="G89" s="13">
        <f>SUBTOTAL(9,G86:G88)</f>
      </c>
    </row>
    <row r="90" ht="25" customHeight="1">
</row>
    <row r="91" ht="20" customHeight="1">
      <c r="A91" s="14" t="s">
        <v>415</v>
      </c>
      <c r="B91" s="14"/>
      <c r="C91" s="15" t="s">
        <v>297</v>
      </c>
      <c r="D91" s="15"/>
      <c r="E91" s="15"/>
      <c r="F91" s="15"/>
      <c r="G91" s="15"/>
    </row>
    <row r="92" ht="20" customHeight="1">
      <c r="A92" s="14" t="s">
        <v>416</v>
      </c>
      <c r="B92" s="14"/>
      <c r="C92" s="15" t="s">
        <v>417</v>
      </c>
      <c r="D92" s="15"/>
      <c r="E92" s="15"/>
      <c r="F92" s="15"/>
      <c r="G92" s="15"/>
    </row>
    <row r="93" ht="25" customHeight="1">
      <c r="A93" s="14" t="s">
        <v>418</v>
      </c>
      <c r="B93" s="14"/>
      <c r="C93" s="15" t="s">
        <v>390</v>
      </c>
      <c r="D93" s="15"/>
      <c r="E93" s="15"/>
      <c r="F93" s="15"/>
      <c r="G93" s="15"/>
    </row>
    <row r="94" ht="15" customHeight="1">
</row>
    <row r="95" ht="25" customHeight="1">
      <c r="A95" s="3" t="s">
        <v>490</v>
      </c>
      <c r="B95" s="3"/>
      <c r="C95" s="3"/>
      <c r="D95" s="3"/>
      <c r="E95" s="3"/>
      <c r="F95" s="3"/>
      <c r="G95" s="3"/>
    </row>
    <row r="96" ht="15" customHeight="1">
</row>
    <row r="97" ht="50" customHeight="1">
      <c r="A97" s="7" t="s">
        <v>326</v>
      </c>
      <c r="B97" s="7" t="s">
        <v>454</v>
      </c>
      <c r="C97" s="7"/>
      <c r="D97" s="7" t="s">
        <v>480</v>
      </c>
      <c r="E97" s="7" t="s">
        <v>481</v>
      </c>
      <c r="F97" s="7" t="s">
        <v>482</v>
      </c>
      <c r="G97" s="7" t="s">
        <v>483</v>
      </c>
    </row>
    <row r="98" ht="15" customHeight="1">
      <c r="A98" s="7">
        <v>1</v>
      </c>
      <c r="B98" s="7">
        <v>2</v>
      </c>
      <c r="C98" s="7"/>
      <c r="D98" s="7">
        <v>3</v>
      </c>
      <c r="E98" s="7">
        <v>4</v>
      </c>
      <c r="F98" s="7">
        <v>5</v>
      </c>
      <c r="G98" s="7">
        <v>6</v>
      </c>
    </row>
    <row r="99" ht="40" customHeight="1">
      <c r="A99" s="7" t="s">
        <v>430</v>
      </c>
      <c r="B99" s="8" t="s">
        <v>511</v>
      </c>
      <c r="C99" s="8"/>
      <c r="D99" s="7" t="s">
        <v>390</v>
      </c>
      <c r="E99" s="11">
        <v>1</v>
      </c>
      <c r="F99" s="11">
        <v>180600</v>
      </c>
      <c r="G99" s="11">
        <v>180600</v>
      </c>
    </row>
    <row r="100" ht="25" customHeight="1">
      <c r="A100" s="16" t="s">
        <v>486</v>
      </c>
      <c r="B100" s="16"/>
      <c r="C100" s="16"/>
      <c r="D100" s="16"/>
      <c r="E100" s="13">
        <f>SUBTOTAL(9,E99:E99)</f>
      </c>
      <c r="F100" s="13" t="s">
        <v>334</v>
      </c>
      <c r="G100" s="13">
        <f>SUBTOTAL(9,G99:G99)</f>
      </c>
    </row>
    <row r="101" ht="25" customHeight="1">
      <c r="A101" s="16" t="s">
        <v>487</v>
      </c>
      <c r="B101" s="16"/>
      <c r="C101" s="16"/>
      <c r="D101" s="16"/>
      <c r="E101" s="16"/>
      <c r="F101" s="16"/>
      <c r="G101" s="13">
        <f>SUBTOTAL(9,G99:G100)</f>
      </c>
    </row>
    <row r="102" ht="25" customHeight="1">
</row>
    <row r="103" ht="20" customHeight="1">
      <c r="A103" s="14" t="s">
        <v>415</v>
      </c>
      <c r="B103" s="14"/>
      <c r="C103" s="15" t="s">
        <v>249</v>
      </c>
      <c r="D103" s="15"/>
      <c r="E103" s="15"/>
      <c r="F103" s="15"/>
      <c r="G103" s="15"/>
    </row>
    <row r="104" ht="20" customHeight="1">
      <c r="A104" s="14" t="s">
        <v>416</v>
      </c>
      <c r="B104" s="14"/>
      <c r="C104" s="15" t="s">
        <v>478</v>
      </c>
      <c r="D104" s="15"/>
      <c r="E104" s="15"/>
      <c r="F104" s="15"/>
      <c r="G104" s="15"/>
    </row>
    <row r="105" ht="25" customHeight="1">
      <c r="A105" s="14" t="s">
        <v>418</v>
      </c>
      <c r="B105" s="14"/>
      <c r="C105" s="15" t="s">
        <v>393</v>
      </c>
      <c r="D105" s="15"/>
      <c r="E105" s="15"/>
      <c r="F105" s="15"/>
      <c r="G105" s="15"/>
    </row>
    <row r="106" ht="15" customHeight="1">
</row>
    <row r="107" ht="25" customHeight="1">
      <c r="A107" s="3" t="s">
        <v>479</v>
      </c>
      <c r="B107" s="3"/>
      <c r="C107" s="3"/>
      <c r="D107" s="3"/>
      <c r="E107" s="3"/>
      <c r="F107" s="3"/>
      <c r="G107" s="3"/>
    </row>
    <row r="108" ht="15" customHeight="1">
</row>
    <row r="109" ht="50" customHeight="1">
      <c r="A109" s="7" t="s">
        <v>326</v>
      </c>
      <c r="B109" s="7" t="s">
        <v>454</v>
      </c>
      <c r="C109" s="7"/>
      <c r="D109" s="7" t="s">
        <v>480</v>
      </c>
      <c r="E109" s="7" t="s">
        <v>481</v>
      </c>
      <c r="F109" s="7" t="s">
        <v>482</v>
      </c>
      <c r="G109" s="7" t="s">
        <v>483</v>
      </c>
    </row>
    <row r="110" ht="15" customHeight="1">
      <c r="A110" s="7">
        <v>1</v>
      </c>
      <c r="B110" s="7">
        <v>2</v>
      </c>
      <c r="C110" s="7"/>
      <c r="D110" s="7">
        <v>3</v>
      </c>
      <c r="E110" s="7">
        <v>4</v>
      </c>
      <c r="F110" s="7">
        <v>5</v>
      </c>
      <c r="G110" s="7">
        <v>6</v>
      </c>
    </row>
    <row r="111" ht="20" customHeight="1">
      <c r="A111" s="7" t="s">
        <v>432</v>
      </c>
      <c r="B111" s="8" t="s">
        <v>485</v>
      </c>
      <c r="C111" s="8"/>
      <c r="D111" s="7" t="s">
        <v>61</v>
      </c>
      <c r="E111" s="11">
        <v>1</v>
      </c>
      <c r="F111" s="11">
        <v>200000</v>
      </c>
      <c r="G111" s="11">
        <v>200000</v>
      </c>
    </row>
    <row r="112" ht="25" customHeight="1">
      <c r="A112" s="16" t="s">
        <v>486</v>
      </c>
      <c r="B112" s="16"/>
      <c r="C112" s="16"/>
      <c r="D112" s="16"/>
      <c r="E112" s="13">
        <f>SUBTOTAL(9,E111:E111)</f>
      </c>
      <c r="F112" s="13" t="s">
        <v>334</v>
      </c>
      <c r="G112" s="13">
        <f>SUBTOTAL(9,G111:G111)</f>
      </c>
    </row>
    <row r="113" ht="25" customHeight="1">
      <c r="A113" s="16" t="s">
        <v>487</v>
      </c>
      <c r="B113" s="16"/>
      <c r="C113" s="16"/>
      <c r="D113" s="16"/>
      <c r="E113" s="16"/>
      <c r="F113" s="16"/>
      <c r="G113" s="13">
        <f>SUBTOTAL(9,G111:G112)</f>
      </c>
    </row>
    <row r="114" ht="25" customHeight="1">
</row>
    <row r="115" ht="20" customHeight="1">
      <c r="A115" s="14" t="s">
        <v>415</v>
      </c>
      <c r="B115" s="14"/>
      <c r="C115" s="15" t="s">
        <v>249</v>
      </c>
      <c r="D115" s="15"/>
      <c r="E115" s="15"/>
      <c r="F115" s="15"/>
      <c r="G115" s="15"/>
    </row>
    <row r="116" ht="20" customHeight="1">
      <c r="A116" s="14" t="s">
        <v>416</v>
      </c>
      <c r="B116" s="14"/>
      <c r="C116" s="15" t="s">
        <v>417</v>
      </c>
      <c r="D116" s="15"/>
      <c r="E116" s="15"/>
      <c r="F116" s="15"/>
      <c r="G116" s="15"/>
    </row>
    <row r="117" ht="25" customHeight="1">
      <c r="A117" s="14" t="s">
        <v>418</v>
      </c>
      <c r="B117" s="14"/>
      <c r="C117" s="15" t="s">
        <v>393</v>
      </c>
      <c r="D117" s="15"/>
      <c r="E117" s="15"/>
      <c r="F117" s="15"/>
      <c r="G117" s="15"/>
    </row>
    <row r="118" ht="15" customHeight="1">
</row>
    <row r="119" ht="25" customHeight="1">
      <c r="A119" s="3" t="s">
        <v>492</v>
      </c>
      <c r="B119" s="3"/>
      <c r="C119" s="3"/>
      <c r="D119" s="3"/>
      <c r="E119" s="3"/>
      <c r="F119" s="3"/>
      <c r="G119" s="3"/>
    </row>
    <row r="120" ht="15" customHeight="1">
</row>
    <row r="121" ht="50" customHeight="1">
      <c r="A121" s="7" t="s">
        <v>326</v>
      </c>
      <c r="B121" s="7" t="s">
        <v>454</v>
      </c>
      <c r="C121" s="7"/>
      <c r="D121" s="7" t="s">
        <v>480</v>
      </c>
      <c r="E121" s="7" t="s">
        <v>481</v>
      </c>
      <c r="F121" s="7" t="s">
        <v>482</v>
      </c>
      <c r="G121" s="7" t="s">
        <v>483</v>
      </c>
    </row>
    <row r="122" ht="15" customHeight="1">
      <c r="A122" s="7">
        <v>1</v>
      </c>
      <c r="B122" s="7">
        <v>2</v>
      </c>
      <c r="C122" s="7"/>
      <c r="D122" s="7">
        <v>3</v>
      </c>
      <c r="E122" s="7">
        <v>4</v>
      </c>
      <c r="F122" s="7">
        <v>5</v>
      </c>
      <c r="G122" s="7">
        <v>6</v>
      </c>
    </row>
    <row r="123" ht="40" customHeight="1">
      <c r="A123" s="7" t="s">
        <v>432</v>
      </c>
      <c r="B123" s="8" t="s">
        <v>512</v>
      </c>
      <c r="C123" s="8"/>
      <c r="D123" s="7" t="s">
        <v>61</v>
      </c>
      <c r="E123" s="11">
        <v>1</v>
      </c>
      <c r="F123" s="11">
        <v>219800</v>
      </c>
      <c r="G123" s="11">
        <v>219800</v>
      </c>
    </row>
    <row r="124" ht="25" customHeight="1">
      <c r="A124" s="16" t="s">
        <v>486</v>
      </c>
      <c r="B124" s="16"/>
      <c r="C124" s="16"/>
      <c r="D124" s="16"/>
      <c r="E124" s="13">
        <f>SUBTOTAL(9,E123:E123)</f>
      </c>
      <c r="F124" s="13" t="s">
        <v>334</v>
      </c>
      <c r="G124" s="13">
        <f>SUBTOTAL(9,G123:G123)</f>
      </c>
    </row>
    <row r="125" ht="25" customHeight="1">
      <c r="A125" s="16" t="s">
        <v>487</v>
      </c>
      <c r="B125" s="16"/>
      <c r="C125" s="16"/>
      <c r="D125" s="16"/>
      <c r="E125" s="16"/>
      <c r="F125" s="16"/>
      <c r="G125" s="13">
        <f>SUBTOTAL(9,G123:G124)</f>
      </c>
    </row>
    <row r="126" ht="25" customHeight="1">
</row>
    <row r="127" ht="20" customHeight="1">
      <c r="A127" s="14" t="s">
        <v>415</v>
      </c>
      <c r="B127" s="14"/>
      <c r="C127" s="15" t="s">
        <v>249</v>
      </c>
      <c r="D127" s="15"/>
      <c r="E127" s="15"/>
      <c r="F127" s="15"/>
      <c r="G127" s="15"/>
    </row>
    <row r="128" ht="20" customHeight="1">
      <c r="A128" s="14" t="s">
        <v>416</v>
      </c>
      <c r="B128" s="14"/>
      <c r="C128" s="15" t="s">
        <v>417</v>
      </c>
      <c r="D128" s="15"/>
      <c r="E128" s="15"/>
      <c r="F128" s="15"/>
      <c r="G128" s="15"/>
    </row>
    <row r="129" ht="25" customHeight="1">
      <c r="A129" s="14" t="s">
        <v>418</v>
      </c>
      <c r="B129" s="14"/>
      <c r="C129" s="15" t="s">
        <v>393</v>
      </c>
      <c r="D129" s="15"/>
      <c r="E129" s="15"/>
      <c r="F129" s="15"/>
      <c r="G129" s="15"/>
    </row>
    <row r="130" ht="15" customHeight="1">
</row>
    <row r="131" ht="25" customHeight="1">
      <c r="A131" s="3" t="s">
        <v>502</v>
      </c>
      <c r="B131" s="3"/>
      <c r="C131" s="3"/>
      <c r="D131" s="3"/>
      <c r="E131" s="3"/>
      <c r="F131" s="3"/>
      <c r="G131" s="3"/>
    </row>
    <row r="132" ht="15" customHeight="1">
</row>
    <row r="133" ht="50" customHeight="1">
      <c r="A133" s="7" t="s">
        <v>326</v>
      </c>
      <c r="B133" s="7" t="s">
        <v>454</v>
      </c>
      <c r="C133" s="7"/>
      <c r="D133" s="7" t="s">
        <v>480</v>
      </c>
      <c r="E133" s="7" t="s">
        <v>481</v>
      </c>
      <c r="F133" s="7" t="s">
        <v>482</v>
      </c>
      <c r="G133" s="7" t="s">
        <v>483</v>
      </c>
    </row>
    <row r="134" ht="15" customHeight="1">
      <c r="A134" s="7">
        <v>1</v>
      </c>
      <c r="B134" s="7">
        <v>2</v>
      </c>
      <c r="C134" s="7"/>
      <c r="D134" s="7">
        <v>3</v>
      </c>
      <c r="E134" s="7">
        <v>4</v>
      </c>
      <c r="F134" s="7">
        <v>5</v>
      </c>
      <c r="G134" s="7">
        <v>6</v>
      </c>
    </row>
    <row r="135" ht="40" customHeight="1">
      <c r="A135" s="7" t="s">
        <v>432</v>
      </c>
      <c r="B135" s="8" t="s">
        <v>513</v>
      </c>
      <c r="C135" s="8"/>
      <c r="D135" s="7" t="s">
        <v>61</v>
      </c>
      <c r="E135" s="11">
        <v>1</v>
      </c>
      <c r="F135" s="11">
        <v>747200</v>
      </c>
      <c r="G135" s="11">
        <v>747200</v>
      </c>
    </row>
    <row r="136" ht="25" customHeight="1">
      <c r="A136" s="16" t="s">
        <v>486</v>
      </c>
      <c r="B136" s="16"/>
      <c r="C136" s="16"/>
      <c r="D136" s="16"/>
      <c r="E136" s="13">
        <f>SUBTOTAL(9,E135:E135)</f>
      </c>
      <c r="F136" s="13" t="s">
        <v>334</v>
      </c>
      <c r="G136" s="13">
        <f>SUBTOTAL(9,G135:G135)</f>
      </c>
    </row>
    <row r="137" ht="25" customHeight="1">
      <c r="A137" s="16" t="s">
        <v>487</v>
      </c>
      <c r="B137" s="16"/>
      <c r="C137" s="16"/>
      <c r="D137" s="16"/>
      <c r="E137" s="16"/>
      <c r="F137" s="16"/>
      <c r="G137" s="13">
        <f>SUBTOTAL(9,G135:G136)</f>
      </c>
    </row>
    <row r="138" ht="25" customHeight="1">
</row>
    <row r="139" ht="20" customHeight="1">
      <c r="A139" s="14" t="s">
        <v>415</v>
      </c>
      <c r="B139" s="14"/>
      <c r="C139" s="15" t="s">
        <v>297</v>
      </c>
      <c r="D139" s="15"/>
      <c r="E139" s="15"/>
      <c r="F139" s="15"/>
      <c r="G139" s="15"/>
    </row>
    <row r="140" ht="20" customHeight="1">
      <c r="A140" s="14" t="s">
        <v>416</v>
      </c>
      <c r="B140" s="14"/>
      <c r="C140" s="15" t="s">
        <v>417</v>
      </c>
      <c r="D140" s="15"/>
      <c r="E140" s="15"/>
      <c r="F140" s="15"/>
      <c r="G140" s="15"/>
    </row>
    <row r="141" ht="25" customHeight="1">
      <c r="A141" s="14" t="s">
        <v>418</v>
      </c>
      <c r="B141" s="14"/>
      <c r="C141" s="15" t="s">
        <v>393</v>
      </c>
      <c r="D141" s="15"/>
      <c r="E141" s="15"/>
      <c r="F141" s="15"/>
      <c r="G141" s="15"/>
    </row>
    <row r="142" ht="15" customHeight="1">
</row>
    <row r="143" ht="25" customHeight="1">
      <c r="A143" s="3" t="s">
        <v>490</v>
      </c>
      <c r="B143" s="3"/>
      <c r="C143" s="3"/>
      <c r="D143" s="3"/>
      <c r="E143" s="3"/>
      <c r="F143" s="3"/>
      <c r="G143" s="3"/>
    </row>
    <row r="144" ht="15" customHeight="1">
</row>
    <row r="145" ht="50" customHeight="1">
      <c r="A145" s="7" t="s">
        <v>326</v>
      </c>
      <c r="B145" s="7" t="s">
        <v>454</v>
      </c>
      <c r="C145" s="7"/>
      <c r="D145" s="7" t="s">
        <v>480</v>
      </c>
      <c r="E145" s="7" t="s">
        <v>481</v>
      </c>
      <c r="F145" s="7" t="s">
        <v>482</v>
      </c>
      <c r="G145" s="7" t="s">
        <v>483</v>
      </c>
    </row>
    <row r="146" ht="15" customHeight="1">
      <c r="A146" s="7">
        <v>1</v>
      </c>
      <c r="B146" s="7">
        <v>2</v>
      </c>
      <c r="C146" s="7"/>
      <c r="D146" s="7">
        <v>3</v>
      </c>
      <c r="E146" s="7">
        <v>4</v>
      </c>
      <c r="F146" s="7">
        <v>5</v>
      </c>
      <c r="G146" s="7">
        <v>6</v>
      </c>
    </row>
    <row r="147" ht="40" customHeight="1">
      <c r="A147" s="7" t="s">
        <v>432</v>
      </c>
      <c r="B147" s="8" t="s">
        <v>514</v>
      </c>
      <c r="C147" s="8"/>
      <c r="D147" s="7" t="s">
        <v>61</v>
      </c>
      <c r="E147" s="11">
        <v>1</v>
      </c>
      <c r="F147" s="11">
        <v>180600</v>
      </c>
      <c r="G147" s="11">
        <v>180600</v>
      </c>
    </row>
    <row r="148" ht="25" customHeight="1">
      <c r="A148" s="16" t="s">
        <v>486</v>
      </c>
      <c r="B148" s="16"/>
      <c r="C148" s="16"/>
      <c r="D148" s="16"/>
      <c r="E148" s="13">
        <f>SUBTOTAL(9,E147:E147)</f>
      </c>
      <c r="F148" s="13" t="s">
        <v>334</v>
      </c>
      <c r="G148" s="13">
        <f>SUBTOTAL(9,G147:G147)</f>
      </c>
    </row>
    <row r="149" ht="25" customHeight="1">
      <c r="A149" s="16" t="s">
        <v>487</v>
      </c>
      <c r="B149" s="16"/>
      <c r="C149" s="16"/>
      <c r="D149" s="16"/>
      <c r="E149" s="16"/>
      <c r="F149" s="16"/>
      <c r="G149" s="13">
        <f>SUBTOTAL(9,G147:G148)</f>
      </c>
    </row>
    <row r="150" ht="25" customHeight="1">
</row>
    <row r="151" ht="20" customHeight="1">
      <c r="A151" s="14" t="s">
        <v>415</v>
      </c>
      <c r="B151" s="14"/>
      <c r="C151" s="15" t="s">
        <v>249</v>
      </c>
      <c r="D151" s="15"/>
      <c r="E151" s="15"/>
      <c r="F151" s="15"/>
      <c r="G151" s="15"/>
    </row>
    <row r="152" ht="20" customHeight="1">
      <c r="A152" s="14" t="s">
        <v>416</v>
      </c>
      <c r="B152" s="14"/>
      <c r="C152" s="15" t="s">
        <v>478</v>
      </c>
      <c r="D152" s="15"/>
      <c r="E152" s="15"/>
      <c r="F152" s="15"/>
      <c r="G152" s="15"/>
    </row>
    <row r="153" ht="25" customHeight="1">
      <c r="A153" s="14" t="s">
        <v>418</v>
      </c>
      <c r="B153" s="14"/>
      <c r="C153" s="15" t="s">
        <v>396</v>
      </c>
      <c r="D153" s="15"/>
      <c r="E153" s="15"/>
      <c r="F153" s="15"/>
      <c r="G153" s="15"/>
    </row>
    <row r="154" ht="15" customHeight="1">
</row>
    <row r="155" ht="25" customHeight="1">
      <c r="A155" s="3" t="s">
        <v>479</v>
      </c>
      <c r="B155" s="3"/>
      <c r="C155" s="3"/>
      <c r="D155" s="3"/>
      <c r="E155" s="3"/>
      <c r="F155" s="3"/>
      <c r="G155" s="3"/>
    </row>
    <row r="156" ht="15" customHeight="1">
</row>
    <row r="157" ht="50" customHeight="1">
      <c r="A157" s="7" t="s">
        <v>326</v>
      </c>
      <c r="B157" s="7" t="s">
        <v>454</v>
      </c>
      <c r="C157" s="7"/>
      <c r="D157" s="7" t="s">
        <v>480</v>
      </c>
      <c r="E157" s="7" t="s">
        <v>481</v>
      </c>
      <c r="F157" s="7" t="s">
        <v>482</v>
      </c>
      <c r="G157" s="7" t="s">
        <v>483</v>
      </c>
    </row>
    <row r="158" ht="15" customHeight="1">
      <c r="A158" s="7">
        <v>1</v>
      </c>
      <c r="B158" s="7">
        <v>2</v>
      </c>
      <c r="C158" s="7"/>
      <c r="D158" s="7">
        <v>3</v>
      </c>
      <c r="E158" s="7">
        <v>4</v>
      </c>
      <c r="F158" s="7">
        <v>5</v>
      </c>
      <c r="G158" s="7">
        <v>6</v>
      </c>
    </row>
    <row r="159" ht="20" customHeight="1">
      <c r="A159" s="7" t="s">
        <v>433</v>
      </c>
      <c r="B159" s="8" t="s">
        <v>485</v>
      </c>
      <c r="C159" s="8"/>
      <c r="D159" s="7" t="s">
        <v>61</v>
      </c>
      <c r="E159" s="11">
        <v>1</v>
      </c>
      <c r="F159" s="11">
        <v>200000</v>
      </c>
      <c r="G159" s="11">
        <v>200000</v>
      </c>
    </row>
    <row r="160" ht="25" customHeight="1">
      <c r="A160" s="16" t="s">
        <v>486</v>
      </c>
      <c r="B160" s="16"/>
      <c r="C160" s="16"/>
      <c r="D160" s="16"/>
      <c r="E160" s="13">
        <f>SUBTOTAL(9,E159:E159)</f>
      </c>
      <c r="F160" s="13" t="s">
        <v>334</v>
      </c>
      <c r="G160" s="13">
        <f>SUBTOTAL(9,G159:G159)</f>
      </c>
    </row>
    <row r="161" ht="25" customHeight="1">
      <c r="A161" s="16" t="s">
        <v>487</v>
      </c>
      <c r="B161" s="16"/>
      <c r="C161" s="16"/>
      <c r="D161" s="16"/>
      <c r="E161" s="16"/>
      <c r="F161" s="16"/>
      <c r="G161" s="13">
        <f>SUBTOTAL(9,G159:G160)</f>
      </c>
    </row>
    <row r="162" ht="25" customHeight="1">
</row>
    <row r="163" ht="20" customHeight="1">
      <c r="A163" s="14" t="s">
        <v>415</v>
      </c>
      <c r="B163" s="14"/>
      <c r="C163" s="15" t="s">
        <v>249</v>
      </c>
      <c r="D163" s="15"/>
      <c r="E163" s="15"/>
      <c r="F163" s="15"/>
      <c r="G163" s="15"/>
    </row>
    <row r="164" ht="20" customHeight="1">
      <c r="A164" s="14" t="s">
        <v>416</v>
      </c>
      <c r="B164" s="14"/>
      <c r="C164" s="15" t="s">
        <v>417</v>
      </c>
      <c r="D164" s="15"/>
      <c r="E164" s="15"/>
      <c r="F164" s="15"/>
      <c r="G164" s="15"/>
    </row>
    <row r="165" ht="25" customHeight="1">
      <c r="A165" s="14" t="s">
        <v>418</v>
      </c>
      <c r="B165" s="14"/>
      <c r="C165" s="15" t="s">
        <v>396</v>
      </c>
      <c r="D165" s="15"/>
      <c r="E165" s="15"/>
      <c r="F165" s="15"/>
      <c r="G165" s="15"/>
    </row>
    <row r="166" ht="15" customHeight="1">
</row>
    <row r="167" ht="25" customHeight="1">
      <c r="A167" s="3" t="s">
        <v>492</v>
      </c>
      <c r="B167" s="3"/>
      <c r="C167" s="3"/>
      <c r="D167" s="3"/>
      <c r="E167" s="3"/>
      <c r="F167" s="3"/>
      <c r="G167" s="3"/>
    </row>
    <row r="168" ht="15" customHeight="1">
</row>
    <row r="169" ht="50" customHeight="1">
      <c r="A169" s="7" t="s">
        <v>326</v>
      </c>
      <c r="B169" s="7" t="s">
        <v>454</v>
      </c>
      <c r="C169" s="7"/>
      <c r="D169" s="7" t="s">
        <v>480</v>
      </c>
      <c r="E169" s="7" t="s">
        <v>481</v>
      </c>
      <c r="F169" s="7" t="s">
        <v>482</v>
      </c>
      <c r="G169" s="7" t="s">
        <v>483</v>
      </c>
    </row>
    <row r="170" ht="15" customHeight="1">
      <c r="A170" s="7">
        <v>1</v>
      </c>
      <c r="B170" s="7">
        <v>2</v>
      </c>
      <c r="C170" s="7"/>
      <c r="D170" s="7">
        <v>3</v>
      </c>
      <c r="E170" s="7">
        <v>4</v>
      </c>
      <c r="F170" s="7">
        <v>5</v>
      </c>
      <c r="G170" s="7">
        <v>6</v>
      </c>
    </row>
    <row r="171" ht="40" customHeight="1">
      <c r="A171" s="7" t="s">
        <v>433</v>
      </c>
      <c r="B171" s="8" t="s">
        <v>512</v>
      </c>
      <c r="C171" s="8"/>
      <c r="D171" s="7" t="s">
        <v>61</v>
      </c>
      <c r="E171" s="11">
        <v>1</v>
      </c>
      <c r="F171" s="11">
        <v>219800</v>
      </c>
      <c r="G171" s="11">
        <v>219800</v>
      </c>
    </row>
    <row r="172" ht="25" customHeight="1">
      <c r="A172" s="16" t="s">
        <v>486</v>
      </c>
      <c r="B172" s="16"/>
      <c r="C172" s="16"/>
      <c r="D172" s="16"/>
      <c r="E172" s="13">
        <f>SUBTOTAL(9,E171:E171)</f>
      </c>
      <c r="F172" s="13" t="s">
        <v>334</v>
      </c>
      <c r="G172" s="13">
        <f>SUBTOTAL(9,G171:G171)</f>
      </c>
    </row>
    <row r="173" ht="25" customHeight="1">
      <c r="A173" s="16" t="s">
        <v>487</v>
      </c>
      <c r="B173" s="16"/>
      <c r="C173" s="16"/>
      <c r="D173" s="16"/>
      <c r="E173" s="16"/>
      <c r="F173" s="16"/>
      <c r="G173" s="13">
        <f>SUBTOTAL(9,G171:G172)</f>
      </c>
    </row>
    <row r="174" ht="25" customHeight="1">
</row>
    <row r="175" ht="20" customHeight="1">
      <c r="A175" s="14" t="s">
        <v>415</v>
      </c>
      <c r="B175" s="14"/>
      <c r="C175" s="15" t="s">
        <v>249</v>
      </c>
      <c r="D175" s="15"/>
      <c r="E175" s="15"/>
      <c r="F175" s="15"/>
      <c r="G175" s="15"/>
    </row>
    <row r="176" ht="20" customHeight="1">
      <c r="A176" s="14" t="s">
        <v>416</v>
      </c>
      <c r="B176" s="14"/>
      <c r="C176" s="15" t="s">
        <v>417</v>
      </c>
      <c r="D176" s="15"/>
      <c r="E176" s="15"/>
      <c r="F176" s="15"/>
      <c r="G176" s="15"/>
    </row>
    <row r="177" ht="25" customHeight="1">
      <c r="A177" s="14" t="s">
        <v>418</v>
      </c>
      <c r="B177" s="14"/>
      <c r="C177" s="15" t="s">
        <v>396</v>
      </c>
      <c r="D177" s="15"/>
      <c r="E177" s="15"/>
      <c r="F177" s="15"/>
      <c r="G177" s="15"/>
    </row>
    <row r="178" ht="15" customHeight="1">
</row>
    <row r="179" ht="25" customHeight="1">
      <c r="A179" s="3" t="s">
        <v>502</v>
      </c>
      <c r="B179" s="3"/>
      <c r="C179" s="3"/>
      <c r="D179" s="3"/>
      <c r="E179" s="3"/>
      <c r="F179" s="3"/>
      <c r="G179" s="3"/>
    </row>
    <row r="180" ht="15" customHeight="1">
</row>
    <row r="181" ht="50" customHeight="1">
      <c r="A181" s="7" t="s">
        <v>326</v>
      </c>
      <c r="B181" s="7" t="s">
        <v>454</v>
      </c>
      <c r="C181" s="7"/>
      <c r="D181" s="7" t="s">
        <v>480</v>
      </c>
      <c r="E181" s="7" t="s">
        <v>481</v>
      </c>
      <c r="F181" s="7" t="s">
        <v>482</v>
      </c>
      <c r="G181" s="7" t="s">
        <v>483</v>
      </c>
    </row>
    <row r="182" ht="15" customHeight="1">
      <c r="A182" s="7">
        <v>1</v>
      </c>
      <c r="B182" s="7">
        <v>2</v>
      </c>
      <c r="C182" s="7"/>
      <c r="D182" s="7">
        <v>3</v>
      </c>
      <c r="E182" s="7">
        <v>4</v>
      </c>
      <c r="F182" s="7">
        <v>5</v>
      </c>
      <c r="G182" s="7">
        <v>6</v>
      </c>
    </row>
    <row r="183" ht="40" customHeight="1">
      <c r="A183" s="7" t="s">
        <v>433</v>
      </c>
      <c r="B183" s="8" t="s">
        <v>513</v>
      </c>
      <c r="C183" s="8"/>
      <c r="D183" s="7" t="s">
        <v>61</v>
      </c>
      <c r="E183" s="11">
        <v>1</v>
      </c>
      <c r="F183" s="11">
        <v>804000</v>
      </c>
      <c r="G183" s="11">
        <v>804000</v>
      </c>
    </row>
    <row r="184" ht="25" customHeight="1">
      <c r="A184" s="16" t="s">
        <v>486</v>
      </c>
      <c r="B184" s="16"/>
      <c r="C184" s="16"/>
      <c r="D184" s="16"/>
      <c r="E184" s="13">
        <f>SUBTOTAL(9,E183:E183)</f>
      </c>
      <c r="F184" s="13" t="s">
        <v>334</v>
      </c>
      <c r="G184" s="13">
        <f>SUBTOTAL(9,G183:G183)</f>
      </c>
    </row>
    <row r="185" ht="25" customHeight="1">
      <c r="A185" s="16" t="s">
        <v>487</v>
      </c>
      <c r="B185" s="16"/>
      <c r="C185" s="16"/>
      <c r="D185" s="16"/>
      <c r="E185" s="16"/>
      <c r="F185" s="16"/>
      <c r="G185" s="13">
        <f>SUBTOTAL(9,G183:G184)</f>
      </c>
    </row>
    <row r="186" ht="25" customHeight="1">
</row>
    <row r="187" ht="20" customHeight="1">
      <c r="A187" s="14" t="s">
        <v>415</v>
      </c>
      <c r="B187" s="14"/>
      <c r="C187" s="15" t="s">
        <v>297</v>
      </c>
      <c r="D187" s="15"/>
      <c r="E187" s="15"/>
      <c r="F187" s="15"/>
      <c r="G187" s="15"/>
    </row>
    <row r="188" ht="20" customHeight="1">
      <c r="A188" s="14" t="s">
        <v>416</v>
      </c>
      <c r="B188" s="14"/>
      <c r="C188" s="15" t="s">
        <v>417</v>
      </c>
      <c r="D188" s="15"/>
      <c r="E188" s="15"/>
      <c r="F188" s="15"/>
      <c r="G188" s="15"/>
    </row>
    <row r="189" ht="25" customHeight="1">
      <c r="A189" s="14" t="s">
        <v>418</v>
      </c>
      <c r="B189" s="14"/>
      <c r="C189" s="15" t="s">
        <v>396</v>
      </c>
      <c r="D189" s="15"/>
      <c r="E189" s="15"/>
      <c r="F189" s="15"/>
      <c r="G189" s="15"/>
    </row>
    <row r="190" ht="15" customHeight="1">
</row>
    <row r="191" ht="25" customHeight="1">
      <c r="A191" s="3" t="s">
        <v>490</v>
      </c>
      <c r="B191" s="3"/>
      <c r="C191" s="3"/>
      <c r="D191" s="3"/>
      <c r="E191" s="3"/>
      <c r="F191" s="3"/>
      <c r="G191" s="3"/>
    </row>
    <row r="192" ht="15" customHeight="1">
</row>
    <row r="193" ht="50" customHeight="1">
      <c r="A193" s="7" t="s">
        <v>326</v>
      </c>
      <c r="B193" s="7" t="s">
        <v>454</v>
      </c>
      <c r="C193" s="7"/>
      <c r="D193" s="7" t="s">
        <v>480</v>
      </c>
      <c r="E193" s="7" t="s">
        <v>481</v>
      </c>
      <c r="F193" s="7" t="s">
        <v>482</v>
      </c>
      <c r="G193" s="7" t="s">
        <v>483</v>
      </c>
    </row>
    <row r="194" ht="15" customHeight="1">
      <c r="A194" s="7">
        <v>1</v>
      </c>
      <c r="B194" s="7">
        <v>2</v>
      </c>
      <c r="C194" s="7"/>
      <c r="D194" s="7">
        <v>3</v>
      </c>
      <c r="E194" s="7">
        <v>4</v>
      </c>
      <c r="F194" s="7">
        <v>5</v>
      </c>
      <c r="G194" s="7">
        <v>6</v>
      </c>
    </row>
    <row r="195" ht="40" customHeight="1">
      <c r="A195" s="7" t="s">
        <v>433</v>
      </c>
      <c r="B195" s="8" t="s">
        <v>514</v>
      </c>
      <c r="C195" s="8"/>
      <c r="D195" s="7" t="s">
        <v>61</v>
      </c>
      <c r="E195" s="11">
        <v>1</v>
      </c>
      <c r="F195" s="11">
        <v>180600</v>
      </c>
      <c r="G195" s="11">
        <v>180600</v>
      </c>
    </row>
    <row r="196" ht="25" customHeight="1">
      <c r="A196" s="16" t="s">
        <v>486</v>
      </c>
      <c r="B196" s="16"/>
      <c r="C196" s="16"/>
      <c r="D196" s="16"/>
      <c r="E196" s="13">
        <f>SUBTOTAL(9,E195:E195)</f>
      </c>
      <c r="F196" s="13" t="s">
        <v>334</v>
      </c>
      <c r="G196" s="13">
        <f>SUBTOTAL(9,G195:G195)</f>
      </c>
    </row>
    <row r="197" ht="25" customHeight="1">
      <c r="A197" s="16" t="s">
        <v>487</v>
      </c>
      <c r="B197" s="16"/>
      <c r="C197" s="16"/>
      <c r="D197" s="16"/>
      <c r="E197" s="16"/>
      <c r="F197" s="16"/>
      <c r="G197" s="13">
        <f>SUBTOTAL(9,G195:G196)</f>
      </c>
    </row>
  </sheetData>
  <sheetProtection password="FD1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B11:C11"/>
    <mergeCell ref="A12:D12"/>
    <mergeCell ref="A13:F13"/>
    <mergeCell ref="A15:B15"/>
    <mergeCell ref="C15:G15"/>
    <mergeCell ref="A16:B16"/>
    <mergeCell ref="C16:G16"/>
    <mergeCell ref="A17:B17"/>
    <mergeCell ref="C17:G17"/>
    <mergeCell ref="A19:G19"/>
    <mergeCell ref="B21:C21"/>
    <mergeCell ref="B22:C22"/>
    <mergeCell ref="B23:C23"/>
    <mergeCell ref="A24:D24"/>
    <mergeCell ref="A25:F25"/>
    <mergeCell ref="A27:B27"/>
    <mergeCell ref="C27:G27"/>
    <mergeCell ref="A28:B28"/>
    <mergeCell ref="C28:G28"/>
    <mergeCell ref="A29:B29"/>
    <mergeCell ref="C29:G29"/>
    <mergeCell ref="A31:G31"/>
    <mergeCell ref="B33:C33"/>
    <mergeCell ref="B34:C34"/>
    <mergeCell ref="B35:C35"/>
    <mergeCell ref="A36:D36"/>
    <mergeCell ref="A37:F37"/>
    <mergeCell ref="A39:B39"/>
    <mergeCell ref="C39:G39"/>
    <mergeCell ref="A40:B40"/>
    <mergeCell ref="C40:G40"/>
    <mergeCell ref="A41:B41"/>
    <mergeCell ref="C41:G41"/>
    <mergeCell ref="A43:G43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D57"/>
    <mergeCell ref="A58:F58"/>
    <mergeCell ref="A60:B60"/>
    <mergeCell ref="C60:G60"/>
    <mergeCell ref="A61:B61"/>
    <mergeCell ref="C61:G61"/>
    <mergeCell ref="A62:B62"/>
    <mergeCell ref="C62:G62"/>
    <mergeCell ref="A64:G64"/>
    <mergeCell ref="B66:C66"/>
    <mergeCell ref="B67:C67"/>
    <mergeCell ref="B68:C68"/>
    <mergeCell ref="B69:C69"/>
    <mergeCell ref="A70:D70"/>
    <mergeCell ref="B71:C71"/>
    <mergeCell ref="B72:C72"/>
    <mergeCell ref="B73:C73"/>
    <mergeCell ref="B74:C74"/>
    <mergeCell ref="A75:D75"/>
    <mergeCell ref="A76:F76"/>
    <mergeCell ref="A78:B78"/>
    <mergeCell ref="C78:G78"/>
    <mergeCell ref="A79:B79"/>
    <mergeCell ref="C79:G79"/>
    <mergeCell ref="A80:B80"/>
    <mergeCell ref="C80:G80"/>
    <mergeCell ref="A82:G82"/>
    <mergeCell ref="B84:C84"/>
    <mergeCell ref="B85:C85"/>
    <mergeCell ref="B86:C86"/>
    <mergeCell ref="B87:C87"/>
    <mergeCell ref="A88:D88"/>
    <mergeCell ref="A89:F89"/>
    <mergeCell ref="A91:B91"/>
    <mergeCell ref="C91:G91"/>
    <mergeCell ref="A92:B92"/>
    <mergeCell ref="C92:G92"/>
    <mergeCell ref="A93:B93"/>
    <mergeCell ref="C93:G93"/>
    <mergeCell ref="A95:G95"/>
    <mergeCell ref="B97:C97"/>
    <mergeCell ref="B98:C98"/>
    <mergeCell ref="B99:C99"/>
    <mergeCell ref="A100:D100"/>
    <mergeCell ref="A101:F101"/>
    <mergeCell ref="A103:B103"/>
    <mergeCell ref="C103:G103"/>
    <mergeCell ref="A104:B104"/>
    <mergeCell ref="C104:G104"/>
    <mergeCell ref="A105:B105"/>
    <mergeCell ref="C105:G105"/>
    <mergeCell ref="A107:G107"/>
    <mergeCell ref="B109:C109"/>
    <mergeCell ref="B110:C110"/>
    <mergeCell ref="B111:C111"/>
    <mergeCell ref="A112:D112"/>
    <mergeCell ref="A113:F113"/>
    <mergeCell ref="A115:B115"/>
    <mergeCell ref="C115:G115"/>
    <mergeCell ref="A116:B116"/>
    <mergeCell ref="C116:G116"/>
    <mergeCell ref="A117:B117"/>
    <mergeCell ref="C117:G117"/>
    <mergeCell ref="A119:G119"/>
    <mergeCell ref="B121:C121"/>
    <mergeCell ref="B122:C122"/>
    <mergeCell ref="B123:C123"/>
    <mergeCell ref="A124:D124"/>
    <mergeCell ref="A125:F125"/>
    <mergeCell ref="A127:B127"/>
    <mergeCell ref="C127:G127"/>
    <mergeCell ref="A128:B128"/>
    <mergeCell ref="C128:G128"/>
    <mergeCell ref="A129:B129"/>
    <mergeCell ref="C129:G129"/>
    <mergeCell ref="A131:G131"/>
    <mergeCell ref="B133:C133"/>
    <mergeCell ref="B134:C134"/>
    <mergeCell ref="B135:C135"/>
    <mergeCell ref="A136:D136"/>
    <mergeCell ref="A137:F137"/>
    <mergeCell ref="A139:B139"/>
    <mergeCell ref="C139:G139"/>
    <mergeCell ref="A140:B140"/>
    <mergeCell ref="C140:G140"/>
    <mergeCell ref="A141:B141"/>
    <mergeCell ref="C141:G141"/>
    <mergeCell ref="A143:G143"/>
    <mergeCell ref="B145:C145"/>
    <mergeCell ref="B146:C146"/>
    <mergeCell ref="B147:C147"/>
    <mergeCell ref="A148:D148"/>
    <mergeCell ref="A149:F149"/>
    <mergeCell ref="A151:B151"/>
    <mergeCell ref="C151:G151"/>
    <mergeCell ref="A152:B152"/>
    <mergeCell ref="C152:G152"/>
    <mergeCell ref="A153:B153"/>
    <mergeCell ref="C153:G153"/>
    <mergeCell ref="A155:G155"/>
    <mergeCell ref="B157:C157"/>
    <mergeCell ref="B158:C158"/>
    <mergeCell ref="B159:C159"/>
    <mergeCell ref="A160:D160"/>
    <mergeCell ref="A161:F161"/>
    <mergeCell ref="A163:B163"/>
    <mergeCell ref="C163:G163"/>
    <mergeCell ref="A164:B164"/>
    <mergeCell ref="C164:G164"/>
    <mergeCell ref="A165:B165"/>
    <mergeCell ref="C165:G165"/>
    <mergeCell ref="A167:G167"/>
    <mergeCell ref="B169:C169"/>
    <mergeCell ref="B170:C170"/>
    <mergeCell ref="B171:C171"/>
    <mergeCell ref="A172:D172"/>
    <mergeCell ref="A173:F173"/>
    <mergeCell ref="A175:B175"/>
    <mergeCell ref="C175:G175"/>
    <mergeCell ref="A176:B176"/>
    <mergeCell ref="C176:G176"/>
    <mergeCell ref="A177:B177"/>
    <mergeCell ref="C177:G177"/>
    <mergeCell ref="A179:G179"/>
    <mergeCell ref="B181:C181"/>
    <mergeCell ref="B182:C182"/>
    <mergeCell ref="B183:C183"/>
    <mergeCell ref="A184:D184"/>
    <mergeCell ref="A185:F185"/>
    <mergeCell ref="A187:B187"/>
    <mergeCell ref="C187:G187"/>
    <mergeCell ref="A188:B188"/>
    <mergeCell ref="C188:G188"/>
    <mergeCell ref="A189:B189"/>
    <mergeCell ref="C189:G189"/>
    <mergeCell ref="A191:G191"/>
    <mergeCell ref="B193:C193"/>
    <mergeCell ref="B194:C194"/>
    <mergeCell ref="B195:C195"/>
    <mergeCell ref="A196:D196"/>
    <mergeCell ref="A197:F197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&amp;K00-00925064.RBS.377000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515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516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326</v>
      </c>
      <c r="B6" s="7" t="s">
        <v>51</v>
      </c>
      <c r="C6" s="7" t="s">
        <v>517</v>
      </c>
      <c r="D6" s="7" t="s">
        <v>518</v>
      </c>
      <c r="E6" s="7"/>
      <c r="F6" s="7"/>
      <c r="G6" s="7" t="s">
        <v>519</v>
      </c>
      <c r="H6" s="7"/>
      <c r="I6" s="7"/>
      <c r="J6" s="7" t="s">
        <v>520</v>
      </c>
      <c r="K6" s="7"/>
      <c r="L6" s="7"/>
    </row>
    <row r="7" ht="50" customHeight="1">
      <c r="A7" s="7"/>
      <c r="B7" s="7"/>
      <c r="C7" s="7"/>
      <c r="D7" s="7" t="s">
        <v>521</v>
      </c>
      <c r="E7" s="7" t="s">
        <v>522</v>
      </c>
      <c r="F7" s="7" t="s">
        <v>523</v>
      </c>
      <c r="G7" s="7" t="s">
        <v>521</v>
      </c>
      <c r="H7" s="7" t="s">
        <v>522</v>
      </c>
      <c r="I7" s="7" t="s">
        <v>524</v>
      </c>
      <c r="J7" s="7" t="s">
        <v>521</v>
      </c>
      <c r="K7" s="7" t="s">
        <v>522</v>
      </c>
      <c r="L7" s="7" t="s">
        <v>525</v>
      </c>
    </row>
    <row r="8" ht="25" customHeight="1">
      <c r="A8" s="7" t="s">
        <v>331</v>
      </c>
      <c r="B8" s="7" t="s">
        <v>430</v>
      </c>
      <c r="C8" s="7" t="s">
        <v>431</v>
      </c>
      <c r="D8" s="7" t="s">
        <v>432</v>
      </c>
      <c r="E8" s="7" t="s">
        <v>433</v>
      </c>
      <c r="F8" s="7" t="s">
        <v>434</v>
      </c>
      <c r="G8" s="7" t="s">
        <v>435</v>
      </c>
      <c r="H8" s="7" t="s">
        <v>436</v>
      </c>
      <c r="I8" s="7" t="s">
        <v>437</v>
      </c>
      <c r="J8" s="7" t="s">
        <v>438</v>
      </c>
      <c r="K8" s="7" t="s">
        <v>526</v>
      </c>
      <c r="L8" s="7" t="s">
        <v>527</v>
      </c>
    </row>
    <row r="9">
      <c r="A9" s="7" t="s">
        <v>61</v>
      </c>
      <c r="B9" s="7" t="s">
        <v>61</v>
      </c>
      <c r="C9" s="7" t="s">
        <v>61</v>
      </c>
      <c r="D9" s="7" t="s">
        <v>61</v>
      </c>
      <c r="E9" s="7" t="s">
        <v>61</v>
      </c>
      <c r="F9" s="7" t="s">
        <v>61</v>
      </c>
      <c r="G9" s="7" t="s">
        <v>61</v>
      </c>
      <c r="H9" s="7" t="s">
        <v>61</v>
      </c>
      <c r="I9" s="7" t="s">
        <v>61</v>
      </c>
      <c r="J9" s="7" t="s">
        <v>61</v>
      </c>
      <c r="K9" s="7" t="s">
        <v>61</v>
      </c>
      <c r="L9" s="7" t="s">
        <v>61</v>
      </c>
    </row>
    <row r="10" ht="15" customHeight="1">
</row>
    <row r="11" ht="25" customHeight="1">
      <c r="A11" s="3" t="s">
        <v>528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529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326</v>
      </c>
      <c r="B15" s="7" t="s">
        <v>51</v>
      </c>
      <c r="C15" s="7" t="s">
        <v>517</v>
      </c>
      <c r="D15" s="7" t="s">
        <v>518</v>
      </c>
      <c r="E15" s="7"/>
      <c r="F15" s="7"/>
      <c r="G15" s="7" t="s">
        <v>519</v>
      </c>
      <c r="H15" s="7"/>
      <c r="I15" s="7"/>
      <c r="J15" s="7" t="s">
        <v>520</v>
      </c>
      <c r="K15" s="7"/>
      <c r="L15" s="7"/>
    </row>
    <row r="16" ht="50" customHeight="1">
      <c r="A16" s="7"/>
      <c r="B16" s="7"/>
      <c r="C16" s="7"/>
      <c r="D16" s="7" t="s">
        <v>521</v>
      </c>
      <c r="E16" s="7" t="s">
        <v>522</v>
      </c>
      <c r="F16" s="7" t="s">
        <v>523</v>
      </c>
      <c r="G16" s="7" t="s">
        <v>521</v>
      </c>
      <c r="H16" s="7" t="s">
        <v>522</v>
      </c>
      <c r="I16" s="7" t="s">
        <v>524</v>
      </c>
      <c r="J16" s="7" t="s">
        <v>521</v>
      </c>
      <c r="K16" s="7" t="s">
        <v>522</v>
      </c>
      <c r="L16" s="7" t="s">
        <v>525</v>
      </c>
    </row>
    <row r="17" ht="25" customHeight="1">
      <c r="A17" s="7" t="s">
        <v>331</v>
      </c>
      <c r="B17" s="7" t="s">
        <v>430</v>
      </c>
      <c r="C17" s="7" t="s">
        <v>431</v>
      </c>
      <c r="D17" s="7" t="s">
        <v>432</v>
      </c>
      <c r="E17" s="7" t="s">
        <v>433</v>
      </c>
      <c r="F17" s="7" t="s">
        <v>434</v>
      </c>
      <c r="G17" s="7" t="s">
        <v>435</v>
      </c>
      <c r="H17" s="7" t="s">
        <v>436</v>
      </c>
      <c r="I17" s="7" t="s">
        <v>437</v>
      </c>
      <c r="J17" s="7" t="s">
        <v>438</v>
      </c>
      <c r="K17" s="7" t="s">
        <v>526</v>
      </c>
      <c r="L17" s="7" t="s">
        <v>527</v>
      </c>
    </row>
    <row r="18" ht="25" customHeight="1">
      <c r="A18" s="7" t="s">
        <v>331</v>
      </c>
      <c r="B18" s="7" t="s">
        <v>90</v>
      </c>
      <c r="C18" s="8" t="s">
        <v>530</v>
      </c>
      <c r="D18" s="11">
        <v>1</v>
      </c>
      <c r="E18" s="11">
        <v>200000</v>
      </c>
      <c r="F18" s="11">
        <v>200000</v>
      </c>
      <c r="G18" s="11">
        <v>1</v>
      </c>
      <c r="H18" s="11">
        <v>200000</v>
      </c>
      <c r="I18" s="11">
        <v>200000</v>
      </c>
      <c r="J18" s="11">
        <v>1</v>
      </c>
      <c r="K18" s="11">
        <v>200000</v>
      </c>
      <c r="L18" s="11">
        <v>200000</v>
      </c>
    </row>
    <row r="19" ht="25" customHeight="1">
      <c r="A19" s="9" t="s">
        <v>448</v>
      </c>
      <c r="B19" s="9"/>
      <c r="C19" s="9"/>
      <c r="D19" s="12" t="s">
        <v>61</v>
      </c>
      <c r="E19" s="12" t="s">
        <v>61</v>
      </c>
      <c r="F19" s="12">
        <f>SUM(F18:F18)</f>
      </c>
      <c r="G19" s="12" t="s">
        <v>61</v>
      </c>
      <c r="H19" s="12" t="s">
        <v>61</v>
      </c>
      <c r="I19" s="12">
        <f>SUM(I18:I18)</f>
      </c>
      <c r="J19" s="12" t="s">
        <v>61</v>
      </c>
      <c r="K19" s="12" t="s">
        <v>61</v>
      </c>
      <c r="L19" s="12">
        <f>SUM(L18:L18)</f>
      </c>
    </row>
    <row r="20" ht="15" customHeight="1">
</row>
    <row r="21" ht="25" customHeight="1">
      <c r="A21" s="3" t="s">
        <v>531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25" customHeight="1">
</row>
    <row r="23" ht="50" customHeight="1">
      <c r="A23" s="7" t="s">
        <v>326</v>
      </c>
      <c r="B23" s="7" t="s">
        <v>51</v>
      </c>
      <c r="C23" s="7" t="s">
        <v>517</v>
      </c>
      <c r="D23" s="7" t="s">
        <v>518</v>
      </c>
      <c r="E23" s="7"/>
      <c r="F23" s="7"/>
      <c r="G23" s="7" t="s">
        <v>519</v>
      </c>
      <c r="H23" s="7"/>
      <c r="I23" s="7"/>
      <c r="J23" s="7" t="s">
        <v>520</v>
      </c>
      <c r="K23" s="7"/>
      <c r="L23" s="7"/>
    </row>
    <row r="24" ht="50" customHeight="1">
      <c r="A24" s="7"/>
      <c r="B24" s="7"/>
      <c r="C24" s="7"/>
      <c r="D24" s="7" t="s">
        <v>521</v>
      </c>
      <c r="E24" s="7" t="s">
        <v>522</v>
      </c>
      <c r="F24" s="7" t="s">
        <v>523</v>
      </c>
      <c r="G24" s="7" t="s">
        <v>521</v>
      </c>
      <c r="H24" s="7" t="s">
        <v>522</v>
      </c>
      <c r="I24" s="7" t="s">
        <v>524</v>
      </c>
      <c r="J24" s="7" t="s">
        <v>521</v>
      </c>
      <c r="K24" s="7" t="s">
        <v>522</v>
      </c>
      <c r="L24" s="7" t="s">
        <v>525</v>
      </c>
    </row>
    <row r="25" ht="25" customHeight="1">
      <c r="A25" s="7" t="s">
        <v>331</v>
      </c>
      <c r="B25" s="7" t="s">
        <v>430</v>
      </c>
      <c r="C25" s="7" t="s">
        <v>431</v>
      </c>
      <c r="D25" s="7" t="s">
        <v>432</v>
      </c>
      <c r="E25" s="7" t="s">
        <v>433</v>
      </c>
      <c r="F25" s="7" t="s">
        <v>434</v>
      </c>
      <c r="G25" s="7" t="s">
        <v>435</v>
      </c>
      <c r="H25" s="7" t="s">
        <v>436</v>
      </c>
      <c r="I25" s="7" t="s">
        <v>437</v>
      </c>
      <c r="J25" s="7" t="s">
        <v>438</v>
      </c>
      <c r="K25" s="7" t="s">
        <v>526</v>
      </c>
      <c r="L25" s="7" t="s">
        <v>527</v>
      </c>
    </row>
    <row r="26" ht="25" customHeight="1">
      <c r="A26" s="7" t="s">
        <v>331</v>
      </c>
      <c r="B26" s="7" t="s">
        <v>90</v>
      </c>
      <c r="C26" s="8" t="s">
        <v>532</v>
      </c>
      <c r="D26" s="11">
        <v>1</v>
      </c>
      <c r="E26" s="11">
        <v>2933200</v>
      </c>
      <c r="F26" s="11">
        <v>2933200</v>
      </c>
      <c r="G26" s="11">
        <v>1</v>
      </c>
      <c r="H26" s="11">
        <v>2433200</v>
      </c>
      <c r="I26" s="11">
        <v>2433200</v>
      </c>
      <c r="J26" s="11">
        <v>1</v>
      </c>
      <c r="K26" s="11">
        <v>2433200</v>
      </c>
      <c r="L26" s="11">
        <v>2433200</v>
      </c>
    </row>
    <row r="27" ht="25" customHeight="1">
      <c r="A27" s="7" t="s">
        <v>430</v>
      </c>
      <c r="B27" s="7" t="s">
        <v>90</v>
      </c>
      <c r="C27" s="8" t="s">
        <v>533</v>
      </c>
      <c r="D27" s="11">
        <v>1</v>
      </c>
      <c r="E27" s="11">
        <v>2271000</v>
      </c>
      <c r="F27" s="11">
        <v>2271000</v>
      </c>
      <c r="G27" s="11">
        <v>1</v>
      </c>
      <c r="H27" s="11">
        <v>2447200</v>
      </c>
      <c r="I27" s="11">
        <v>2447200</v>
      </c>
      <c r="J27" s="11">
        <v>1</v>
      </c>
      <c r="K27" s="11">
        <v>2504000</v>
      </c>
      <c r="L27" s="11">
        <v>2504000</v>
      </c>
    </row>
    <row r="28" ht="25" customHeight="1">
      <c r="A28" s="9" t="s">
        <v>448</v>
      </c>
      <c r="B28" s="9"/>
      <c r="C28" s="9"/>
      <c r="D28" s="12" t="s">
        <v>61</v>
      </c>
      <c r="E28" s="12" t="s">
        <v>61</v>
      </c>
      <c r="F28" s="12">
        <f>SUM(F26:F27)</f>
      </c>
      <c r="G28" s="12" t="s">
        <v>61</v>
      </c>
      <c r="H28" s="12" t="s">
        <v>61</v>
      </c>
      <c r="I28" s="12">
        <f>SUM(I26:I27)</f>
      </c>
      <c r="J28" s="12" t="s">
        <v>61</v>
      </c>
      <c r="K28" s="12" t="s">
        <v>61</v>
      </c>
      <c r="L28" s="12">
        <f>SUM(L26:L27)</f>
      </c>
    </row>
    <row r="29" ht="15" customHeight="1">
</row>
    <row r="30" ht="25" customHeight="1">
      <c r="A30" s="3" t="s">
        <v>534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ht="25" customHeight="1">
</row>
    <row r="32" ht="50" customHeight="1">
      <c r="A32" s="7" t="s">
        <v>326</v>
      </c>
      <c r="B32" s="7" t="s">
        <v>51</v>
      </c>
      <c r="C32" s="7" t="s">
        <v>517</v>
      </c>
      <c r="D32" s="7" t="s">
        <v>518</v>
      </c>
      <c r="E32" s="7"/>
      <c r="F32" s="7"/>
      <c r="G32" s="7" t="s">
        <v>519</v>
      </c>
      <c r="H32" s="7"/>
      <c r="I32" s="7"/>
      <c r="J32" s="7" t="s">
        <v>520</v>
      </c>
      <c r="K32" s="7"/>
      <c r="L32" s="7"/>
    </row>
    <row r="33" ht="50" customHeight="1">
      <c r="A33" s="7"/>
      <c r="B33" s="7"/>
      <c r="C33" s="7"/>
      <c r="D33" s="7" t="s">
        <v>521</v>
      </c>
      <c r="E33" s="7" t="s">
        <v>522</v>
      </c>
      <c r="F33" s="7" t="s">
        <v>523</v>
      </c>
      <c r="G33" s="7" t="s">
        <v>521</v>
      </c>
      <c r="H33" s="7" t="s">
        <v>522</v>
      </c>
      <c r="I33" s="7" t="s">
        <v>524</v>
      </c>
      <c r="J33" s="7" t="s">
        <v>521</v>
      </c>
      <c r="K33" s="7" t="s">
        <v>522</v>
      </c>
      <c r="L33" s="7" t="s">
        <v>525</v>
      </c>
    </row>
    <row r="34" ht="25" customHeight="1">
      <c r="A34" s="7" t="s">
        <v>331</v>
      </c>
      <c r="B34" s="7" t="s">
        <v>430</v>
      </c>
      <c r="C34" s="7" t="s">
        <v>431</v>
      </c>
      <c r="D34" s="7" t="s">
        <v>432</v>
      </c>
      <c r="E34" s="7" t="s">
        <v>433</v>
      </c>
      <c r="F34" s="7" t="s">
        <v>434</v>
      </c>
      <c r="G34" s="7" t="s">
        <v>435</v>
      </c>
      <c r="H34" s="7" t="s">
        <v>436</v>
      </c>
      <c r="I34" s="7" t="s">
        <v>437</v>
      </c>
      <c r="J34" s="7" t="s">
        <v>438</v>
      </c>
      <c r="K34" s="7" t="s">
        <v>526</v>
      </c>
      <c r="L34" s="7" t="s">
        <v>527</v>
      </c>
    </row>
    <row r="35">
      <c r="A35" s="7" t="s">
        <v>61</v>
      </c>
      <c r="B35" s="7" t="s">
        <v>61</v>
      </c>
      <c r="C35" s="7" t="s">
        <v>61</v>
      </c>
      <c r="D35" s="7" t="s">
        <v>61</v>
      </c>
      <c r="E35" s="7" t="s">
        <v>61</v>
      </c>
      <c r="F35" s="7" t="s">
        <v>61</v>
      </c>
      <c r="G35" s="7" t="s">
        <v>61</v>
      </c>
      <c r="H35" s="7" t="s">
        <v>61</v>
      </c>
      <c r="I35" s="7" t="s">
        <v>61</v>
      </c>
      <c r="J35" s="7" t="s">
        <v>61</v>
      </c>
      <c r="K35" s="7" t="s">
        <v>61</v>
      </c>
      <c r="L35" s="7" t="s">
        <v>61</v>
      </c>
    </row>
    <row r="36" ht="15" customHeight="1">
</row>
    <row r="37" ht="25" customHeight="1">
      <c r="A37" s="3" t="s">
        <v>535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ht="15" customHeight="1">
</row>
    <row r="39" ht="25" customHeight="1">
      <c r="A39" s="3" t="s">
        <v>536</v>
      </c>
      <c r="B39" s="3"/>
      <c r="C39" s="3"/>
      <c r="D39" s="3"/>
      <c r="E39" s="3"/>
      <c r="F39" s="3"/>
    </row>
    <row r="40" ht="25" customHeight="1">
</row>
    <row r="41" ht="50" customHeight="1">
      <c r="A41" s="7" t="s">
        <v>326</v>
      </c>
      <c r="B41" s="7" t="s">
        <v>51</v>
      </c>
      <c r="C41" s="7" t="s">
        <v>517</v>
      </c>
      <c r="D41" s="7" t="s">
        <v>518</v>
      </c>
      <c r="E41" s="7" t="s">
        <v>519</v>
      </c>
      <c r="F41" s="7" t="s">
        <v>520</v>
      </c>
    </row>
    <row r="42" ht="50" customHeight="1">
      <c r="A42" s="7"/>
      <c r="B42" s="7"/>
      <c r="C42" s="7"/>
      <c r="D42" s="7" t="s">
        <v>537</v>
      </c>
      <c r="E42" s="7" t="s">
        <v>537</v>
      </c>
      <c r="F42" s="7" t="s">
        <v>537</v>
      </c>
    </row>
    <row r="43" ht="25" customHeight="1">
      <c r="A43" s="7" t="s">
        <v>331</v>
      </c>
      <c r="B43" s="7" t="s">
        <v>430</v>
      </c>
      <c r="C43" s="7" t="s">
        <v>431</v>
      </c>
      <c r="D43" s="7" t="s">
        <v>432</v>
      </c>
      <c r="E43" s="7" t="s">
        <v>433</v>
      </c>
      <c r="F43" s="7" t="s">
        <v>434</v>
      </c>
    </row>
    <row r="44">
      <c r="A44" s="7" t="s">
        <v>61</v>
      </c>
      <c r="B44" s="7" t="s">
        <v>61</v>
      </c>
      <c r="C44" s="7" t="s">
        <v>61</v>
      </c>
      <c r="D44" s="7" t="s">
        <v>61</v>
      </c>
      <c r="E44" s="7" t="s">
        <v>61</v>
      </c>
      <c r="F44" s="7" t="s">
        <v>61</v>
      </c>
    </row>
    <row r="45" ht="15" customHeight="1">
</row>
    <row r="46" ht="25" customHeight="1">
      <c r="A46" s="3" t="s">
        <v>538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ht="15" customHeight="1">
</row>
    <row r="48" ht="25" customHeight="1">
      <c r="A48" s="3" t="s">
        <v>539</v>
      </c>
      <c r="B48" s="3"/>
      <c r="C48" s="3"/>
      <c r="D48" s="3"/>
      <c r="E48" s="3"/>
      <c r="F48" s="3"/>
    </row>
    <row r="49" ht="25" customHeight="1">
</row>
    <row r="50" ht="50" customHeight="1">
      <c r="A50" s="7" t="s">
        <v>326</v>
      </c>
      <c r="B50" s="7" t="s">
        <v>51</v>
      </c>
      <c r="C50" s="7" t="s">
        <v>517</v>
      </c>
      <c r="D50" s="7" t="s">
        <v>518</v>
      </c>
      <c r="E50" s="7" t="s">
        <v>519</v>
      </c>
      <c r="F50" s="7" t="s">
        <v>520</v>
      </c>
    </row>
    <row r="51" ht="50" customHeight="1">
      <c r="A51" s="7"/>
      <c r="B51" s="7"/>
      <c r="C51" s="7"/>
      <c r="D51" s="7" t="s">
        <v>537</v>
      </c>
      <c r="E51" s="7" t="s">
        <v>537</v>
      </c>
      <c r="F51" s="7" t="s">
        <v>537</v>
      </c>
    </row>
    <row r="52" ht="25" customHeight="1">
      <c r="A52" s="7" t="s">
        <v>331</v>
      </c>
      <c r="B52" s="7" t="s">
        <v>430</v>
      </c>
      <c r="C52" s="7" t="s">
        <v>431</v>
      </c>
      <c r="D52" s="7" t="s">
        <v>432</v>
      </c>
      <c r="E52" s="7" t="s">
        <v>433</v>
      </c>
      <c r="F52" s="7" t="s">
        <v>434</v>
      </c>
    </row>
    <row r="53">
      <c r="A53" s="7" t="s">
        <v>61</v>
      </c>
      <c r="B53" s="7" t="s">
        <v>61</v>
      </c>
      <c r="C53" s="7" t="s">
        <v>61</v>
      </c>
      <c r="D53" s="7" t="s">
        <v>61</v>
      </c>
      <c r="E53" s="7" t="s">
        <v>61</v>
      </c>
      <c r="F53" s="7" t="s">
        <v>61</v>
      </c>
    </row>
    <row r="54" ht="15" customHeight="1">
</row>
    <row r="55" ht="25" customHeight="1">
      <c r="A55" s="3" t="s">
        <v>540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ht="15" customHeight="1">
</row>
    <row r="57" ht="25" customHeight="1">
      <c r="A57" s="3" t="s">
        <v>541</v>
      </c>
      <c r="B57" s="3"/>
      <c r="C57" s="3"/>
      <c r="D57" s="3"/>
      <c r="E57" s="3"/>
      <c r="F57" s="3"/>
    </row>
    <row r="58" ht="25" customHeight="1">
</row>
    <row r="59" ht="50" customHeight="1">
      <c r="A59" s="7" t="s">
        <v>326</v>
      </c>
      <c r="B59" s="7" t="s">
        <v>51</v>
      </c>
      <c r="C59" s="7" t="s">
        <v>517</v>
      </c>
      <c r="D59" s="7" t="s">
        <v>518</v>
      </c>
      <c r="E59" s="7" t="s">
        <v>519</v>
      </c>
      <c r="F59" s="7" t="s">
        <v>520</v>
      </c>
    </row>
    <row r="60" ht="50" customHeight="1">
      <c r="A60" s="7"/>
      <c r="B60" s="7"/>
      <c r="C60" s="7"/>
      <c r="D60" s="7" t="s">
        <v>537</v>
      </c>
      <c r="E60" s="7" t="s">
        <v>537</v>
      </c>
      <c r="F60" s="7" t="s">
        <v>537</v>
      </c>
    </row>
    <row r="61" ht="25" customHeight="1">
      <c r="A61" s="7" t="s">
        <v>331</v>
      </c>
      <c r="B61" s="7" t="s">
        <v>430</v>
      </c>
      <c r="C61" s="7" t="s">
        <v>431</v>
      </c>
      <c r="D61" s="7" t="s">
        <v>432</v>
      </c>
      <c r="E61" s="7" t="s">
        <v>433</v>
      </c>
      <c r="F61" s="7" t="s">
        <v>434</v>
      </c>
    </row>
    <row r="62">
      <c r="A62" s="7" t="s">
        <v>61</v>
      </c>
      <c r="B62" s="7" t="s">
        <v>61</v>
      </c>
      <c r="C62" s="7" t="s">
        <v>61</v>
      </c>
      <c r="D62" s="7" t="s">
        <v>61</v>
      </c>
      <c r="E62" s="7" t="s">
        <v>61</v>
      </c>
      <c r="F62" s="7" t="s">
        <v>61</v>
      </c>
    </row>
    <row r="63" ht="15" customHeight="1">
</row>
    <row r="64" ht="25" customHeight="1">
      <c r="A64" s="3" t="s">
        <v>542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ht="25" customHeight="1">
</row>
    <row r="66" ht="50" customHeight="1">
      <c r="A66" s="7" t="s">
        <v>326</v>
      </c>
      <c r="B66" s="7" t="s">
        <v>51</v>
      </c>
      <c r="C66" s="7" t="s">
        <v>517</v>
      </c>
      <c r="D66" s="7" t="s">
        <v>518</v>
      </c>
      <c r="E66" s="7"/>
      <c r="F66" s="7"/>
      <c r="G66" s="7" t="s">
        <v>519</v>
      </c>
      <c r="H66" s="7"/>
      <c r="I66" s="7"/>
      <c r="J66" s="7" t="s">
        <v>520</v>
      </c>
      <c r="K66" s="7"/>
      <c r="L66" s="7"/>
    </row>
    <row r="67" ht="50" customHeight="1">
      <c r="A67" s="7"/>
      <c r="B67" s="7"/>
      <c r="C67" s="7"/>
      <c r="D67" s="7" t="s">
        <v>543</v>
      </c>
      <c r="E67" s="7" t="s">
        <v>544</v>
      </c>
      <c r="F67" s="7" t="s">
        <v>545</v>
      </c>
      <c r="G67" s="7" t="s">
        <v>543</v>
      </c>
      <c r="H67" s="7" t="s">
        <v>544</v>
      </c>
      <c r="I67" s="7" t="s">
        <v>546</v>
      </c>
      <c r="J67" s="7" t="s">
        <v>543</v>
      </c>
      <c r="K67" s="7" t="s">
        <v>544</v>
      </c>
      <c r="L67" s="7" t="s">
        <v>547</v>
      </c>
    </row>
    <row r="68" ht="25" customHeight="1">
      <c r="A68" s="7" t="s">
        <v>331</v>
      </c>
      <c r="B68" s="7" t="s">
        <v>430</v>
      </c>
      <c r="C68" s="7" t="s">
        <v>431</v>
      </c>
      <c r="D68" s="7" t="s">
        <v>432</v>
      </c>
      <c r="E68" s="7" t="s">
        <v>433</v>
      </c>
      <c r="F68" s="7" t="s">
        <v>434</v>
      </c>
      <c r="G68" s="7" t="s">
        <v>435</v>
      </c>
      <c r="H68" s="7" t="s">
        <v>436</v>
      </c>
      <c r="I68" s="7" t="s">
        <v>437</v>
      </c>
      <c r="J68" s="7" t="s">
        <v>438</v>
      </c>
      <c r="K68" s="7" t="s">
        <v>526</v>
      </c>
      <c r="L68" s="7" t="s">
        <v>527</v>
      </c>
    </row>
    <row r="69">
      <c r="A69" s="7" t="s">
        <v>61</v>
      </c>
      <c r="B69" s="7" t="s">
        <v>61</v>
      </c>
      <c r="C69" s="7" t="s">
        <v>61</v>
      </c>
      <c r="D69" s="7" t="s">
        <v>61</v>
      </c>
      <c r="E69" s="7" t="s">
        <v>61</v>
      </c>
      <c r="F69" s="7" t="s">
        <v>61</v>
      </c>
      <c r="G69" s="7" t="s">
        <v>61</v>
      </c>
      <c r="H69" s="7" t="s">
        <v>61</v>
      </c>
      <c r="I69" s="7" t="s">
        <v>61</v>
      </c>
      <c r="J69" s="7" t="s">
        <v>61</v>
      </c>
      <c r="K69" s="7" t="s">
        <v>61</v>
      </c>
      <c r="L69" s="7" t="s">
        <v>61</v>
      </c>
    </row>
  </sheetData>
  <sheetProtection password="FD12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19:C19"/>
    <mergeCell ref="A21:L21"/>
    <mergeCell ref="A23:A24"/>
    <mergeCell ref="B23:B24"/>
    <mergeCell ref="C23:C24"/>
    <mergeCell ref="D23:F23"/>
    <mergeCell ref="G23:I23"/>
    <mergeCell ref="J23:L23"/>
    <mergeCell ref="A28:C28"/>
    <mergeCell ref="A30:L30"/>
    <mergeCell ref="A32:A33"/>
    <mergeCell ref="B32:B33"/>
    <mergeCell ref="C32:C33"/>
    <mergeCell ref="D32:F32"/>
    <mergeCell ref="G32:I32"/>
    <mergeCell ref="J32:L32"/>
    <mergeCell ref="A37:M37"/>
    <mergeCell ref="A39:F39"/>
    <mergeCell ref="A41:A42"/>
    <mergeCell ref="B41:B42"/>
    <mergeCell ref="C41:C42"/>
    <mergeCell ref="A46:M46"/>
    <mergeCell ref="A48:F48"/>
    <mergeCell ref="A50:A51"/>
    <mergeCell ref="B50:B51"/>
    <mergeCell ref="C50:C51"/>
    <mergeCell ref="A55:M55"/>
    <mergeCell ref="A57:F57"/>
    <mergeCell ref="A59:A60"/>
    <mergeCell ref="B59:B60"/>
    <mergeCell ref="C59:C60"/>
    <mergeCell ref="A64:L64"/>
    <mergeCell ref="A66:A67"/>
    <mergeCell ref="B66:B67"/>
    <mergeCell ref="C66:C67"/>
    <mergeCell ref="D66:F66"/>
    <mergeCell ref="G66:I66"/>
    <mergeCell ref="J66:L66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&amp;K00-00925064.RBS.377000</oddHeader>
    <oddFooter>&amp;L&amp;L&amp;"Verdana,Полужирный"&amp;K000000&amp;L&amp;"Verdana,Полужирный"&amp;K00-014</oddFooter>
  </headerFooter>
</worksheet>
</file>